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charts/style1.xml" ContentType="application/vnd.ms-office.chartstyle+xml"/>
  <Override PartName="/xl/charts/colors1.xml" ContentType="application/vnd.ms-office.chartcolorstyle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 xmlns:mc="http://schemas.openxmlformats.org/markup-compatibility/2006" xmlns:x15="http://schemas.microsoft.com/office/spreadsheetml/2010/11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4" autoFilterDateGrouping="1"/>
  </bookViews>
  <sheets>
    <sheet name="Information" sheetId="1" state="visible" r:id="rId1"/>
    <sheet name="Chart" sheetId="2" state="visible" r:id="rId2"/>
    <sheet name="Imports" sheetId="3" state="visible" r:id="rId3"/>
    <sheet name="Exports" sheetId="4" state="visible" r:id="rId4"/>
    <sheet name="Balance" sheetId="5" state="visible" r:id="rId5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5">
    <numFmt numFmtId="164" formatCode="0.000"/>
    <numFmt numFmtId="165" formatCode="0.0000"/>
    <numFmt numFmtId="166" formatCode="#,##0;\(#,##0\)"/>
    <numFmt numFmtId="167" formatCode="0.0%"/>
    <numFmt numFmtId="168" formatCode="#,##0;(#,##0)"/>
  </numFmts>
  <fonts count="21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0"/>
      <b val="1"/>
      <color rgb="FFFFFFFF"/>
      <sz val="12"/>
    </font>
    <font>
      <name val="Calibri"/>
      <charset val="1"/>
      <family val="2"/>
      <b val="1"/>
      <color rgb="FFFFFFFF"/>
      <sz val="12"/>
    </font>
    <font>
      <name val="Calibri"/>
      <charset val="1"/>
      <family val="2"/>
      <b val="1"/>
      <sz val="10"/>
    </font>
    <font>
      <name val="Calibri"/>
      <charset val="1"/>
      <family val="2"/>
      <b val="1"/>
      <color rgb="FFFFFFFF"/>
      <sz val="10"/>
    </font>
    <font>
      <name val="Calibri"/>
      <family val="0"/>
      <color rgb="FF000000"/>
      <sz val="12"/>
    </font>
    <font>
      <name val="Times New Roman"/>
      <family val="0"/>
      <color rgb="FF000000"/>
      <sz val="11"/>
    </font>
    <font>
      <name val="Calibri"/>
      <family val="2"/>
      <b val="1"/>
      <color rgb="FF595959"/>
      <sz val="14"/>
    </font>
    <font>
      <name val="Calibri"/>
      <family val="2"/>
      <b val="1"/>
      <color rgb="FF595959"/>
      <sz val="12"/>
    </font>
    <font>
      <name val="Calibri"/>
      <family val="2"/>
      <b val="1"/>
      <color rgb="FF595959"/>
      <sz val="11"/>
    </font>
    <font>
      <name val="Calibri"/>
      <family val="2"/>
      <color rgb="FF595959"/>
      <sz val="14"/>
    </font>
    <font>
      <name val="Calibri"/>
      <charset val="1"/>
      <family val="0"/>
      <b val="1"/>
      <color rgb="FFFFFFFF"/>
      <sz val="10"/>
    </font>
    <font>
      <name val="Calibri"/>
      <charset val="1"/>
      <family val="0"/>
      <b val="1"/>
      <sz val="10"/>
    </font>
    <font>
      <name val="Calibri"/>
      <charset val="1"/>
      <family val="0"/>
      <sz val="10"/>
    </font>
    <font>
      <name val="Calibri"/>
      <b val="1"/>
      <color rgb="00FFFFFF"/>
      <sz val="12"/>
    </font>
    <font>
      <name val="Calibri"/>
      <b val="1"/>
      <color rgb="00FFFFFF"/>
      <sz val="10"/>
    </font>
    <font>
      <name val="Calibri"/>
      <b val="1"/>
      <sz val="10"/>
    </font>
    <font>
      <name val="Calibri"/>
      <sz val="10"/>
    </font>
  </fonts>
  <fills count="10">
    <fill>
      <patternFill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2E75B6"/>
        <bgColor rgb="FF0070C0"/>
      </patternFill>
    </fill>
    <fill>
      <patternFill patternType="solid">
        <fgColor rgb="FFD9E1F2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001F4E78"/>
      </patternFill>
    </fill>
    <fill>
      <patternFill patternType="solid">
        <fgColor rgb="002E75B6"/>
      </patternFill>
    </fill>
    <fill>
      <patternFill patternType="solid">
        <fgColor rgb="00FFF2CC"/>
      </patternFill>
    </fill>
    <fill>
      <patternFill patternType="solid">
        <fgColor rgb="00D9E1F2"/>
      </patternFill>
    </fill>
  </fills>
  <borders count="18">
    <border>
      <left/>
      <right/>
      <top/>
      <bottom/>
      <diagonal/>
    </border>
    <border>
      <left style="medium"/>
      <right style="medium"/>
      <top style="medium"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 style="medium">
        <color rgb="00000000"/>
      </left>
      <top style="medium">
        <color rgb="00000000"/>
      </top>
    </border>
    <border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/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72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7" fillId="3" borderId="0" applyAlignment="1" pivotButton="0" quotePrefix="0" xfId="0">
      <alignment horizontal="center" vertical="bottom"/>
    </xf>
    <xf numFmtId="0" fontId="7" fillId="3" borderId="0" applyAlignment="1" pivotButton="0" quotePrefix="0" xfId="0">
      <alignment horizontal="center" vertical="bottom"/>
    </xf>
    <xf numFmtId="3" fontId="0" fillId="4" borderId="0" applyAlignment="1" pivotButton="0" quotePrefix="0" xfId="0">
      <alignment horizontal="general" vertical="bottom"/>
    </xf>
    <xf numFmtId="0" fontId="0" fillId="4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left" vertical="center"/>
    </xf>
    <xf numFmtId="0" fontId="14" fillId="3" borderId="0" applyAlignment="1" pivotButton="0" quotePrefix="0" xfId="0">
      <alignment horizontal="left" vertical="center"/>
    </xf>
    <xf numFmtId="0" fontId="14" fillId="3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general" vertical="bottom"/>
    </xf>
    <xf numFmtId="0" fontId="14" fillId="3" borderId="1" applyAlignment="1" pivotButton="0" quotePrefix="0" xfId="0">
      <alignment horizontal="center" vertical="center"/>
    </xf>
    <xf numFmtId="0" fontId="14" fillId="3" borderId="0" applyAlignment="1" pivotButton="0" quotePrefix="0" xfId="0">
      <alignment horizontal="center" vertical="center"/>
    </xf>
    <xf numFmtId="0" fontId="14" fillId="3" borderId="2" applyAlignment="1" pivotButton="0" quotePrefix="0" xfId="0">
      <alignment horizontal="center" vertical="center"/>
    </xf>
    <xf numFmtId="0" fontId="14" fillId="3" borderId="3" applyAlignment="1" pivotButton="0" quotePrefix="0" xfId="0">
      <alignment horizontal="center" vertical="center"/>
    </xf>
    <xf numFmtId="0" fontId="14" fillId="3" borderId="4" applyAlignment="1" pivotButton="0" quotePrefix="0" xfId="0">
      <alignment horizontal="center" vertical="center"/>
    </xf>
    <xf numFmtId="0" fontId="14" fillId="3" borderId="5" applyAlignment="1" pivotButton="0" quotePrefix="0" xfId="0">
      <alignment horizontal="center" vertical="center"/>
    </xf>
    <xf numFmtId="0" fontId="14" fillId="3" borderId="6" applyAlignment="1" pivotButton="0" quotePrefix="0" xfId="0">
      <alignment horizontal="center" vertical="center"/>
    </xf>
    <xf numFmtId="0" fontId="15" fillId="5" borderId="0" applyAlignment="1" pivotButton="0" quotePrefix="0" xfId="0">
      <alignment horizontal="general" vertical="bottom"/>
    </xf>
    <xf numFmtId="3" fontId="15" fillId="5" borderId="0" applyAlignment="1" pivotButton="0" quotePrefix="0" xfId="0">
      <alignment horizontal="general" vertical="bottom"/>
    </xf>
    <xf numFmtId="164" fontId="15" fillId="5" borderId="0" applyAlignment="1" pivotButton="0" quotePrefix="0" xfId="0">
      <alignment horizontal="general" vertical="bottom"/>
    </xf>
    <xf numFmtId="4" fontId="15" fillId="5" borderId="0" applyAlignment="1" pivotButton="0" quotePrefix="0" xfId="0">
      <alignment horizontal="general" vertical="bottom"/>
    </xf>
    <xf numFmtId="165" fontId="15" fillId="5" borderId="0" applyAlignment="1" pivotButton="0" quotePrefix="0" xfId="0">
      <alignment horizontal="general" vertical="bottom"/>
    </xf>
    <xf numFmtId="0" fontId="16" fillId="0" borderId="0" applyAlignment="1" pivotButton="0" quotePrefix="0" xfId="0">
      <alignment horizontal="general" vertical="bottom"/>
    </xf>
    <xf numFmtId="164" fontId="0" fillId="4" borderId="0" applyAlignment="1" pivotButton="0" quotePrefix="0" xfId="0">
      <alignment horizontal="general" vertical="bottom"/>
    </xf>
    <xf numFmtId="4" fontId="0" fillId="4" borderId="0" applyAlignment="1" pivotButton="0" quotePrefix="0" xfId="0">
      <alignment horizontal="general" vertical="bottom"/>
    </xf>
    <xf numFmtId="165" fontId="0" fillId="4" borderId="0" applyAlignment="1" pivotButton="0" quotePrefix="0" xfId="0">
      <alignment horizontal="general" vertical="bottom"/>
    </xf>
    <xf numFmtId="3" fontId="0" fillId="0" borderId="0" applyAlignment="1" pivotButton="0" quotePrefix="0" xfId="0">
      <alignment horizontal="general" vertical="bottom"/>
    </xf>
    <xf numFmtId="165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bottom"/>
    </xf>
    <xf numFmtId="0" fontId="14" fillId="3" borderId="0" applyAlignment="1" pivotButton="0" quotePrefix="0" xfId="0">
      <alignment horizontal="center" vertical="bottom"/>
    </xf>
    <xf numFmtId="166" fontId="0" fillId="0" borderId="0" applyAlignment="1" pivotButton="0" quotePrefix="0" xfId="0">
      <alignment horizontal="general" vertical="bottom"/>
    </xf>
    <xf numFmtId="167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17" fillId="6" borderId="0" pivotButton="0" quotePrefix="0" xfId="0"/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7" fillId="3" borderId="0" applyAlignment="1" pivotButton="0" quotePrefix="0" xfId="0">
      <alignment horizontal="center" vertical="bottom"/>
    </xf>
    <xf numFmtId="3" fontId="0" fillId="4" borderId="0" applyAlignment="1" pivotButton="0" quotePrefix="0" xfId="0">
      <alignment horizontal="general" vertical="bottom"/>
    </xf>
    <xf numFmtId="0" fontId="0" fillId="4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general" vertical="bottom"/>
    </xf>
    <xf numFmtId="0" fontId="17" fillId="6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0" fillId="7" borderId="0" pivotButton="0" quotePrefix="0" xfId="0"/>
    <xf numFmtId="0" fontId="18" fillId="7" borderId="9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11" pivotButton="0" quotePrefix="0" xfId="0"/>
    <xf numFmtId="0" fontId="18" fillId="7" borderId="12" applyAlignment="1" pivotButton="0" quotePrefix="0" xfId="0">
      <alignment horizontal="center" vertical="center"/>
    </xf>
    <xf numFmtId="0" fontId="18" fillId="7" borderId="13" applyAlignment="1" pivotButton="0" quotePrefix="0" xfId="0">
      <alignment horizontal="center" vertical="center"/>
    </xf>
    <xf numFmtId="0" fontId="18" fillId="7" borderId="14" applyAlignment="1" pivotButton="0" quotePrefix="0" xfId="0">
      <alignment horizontal="center" vertical="center"/>
    </xf>
    <xf numFmtId="0" fontId="18" fillId="7" borderId="15" applyAlignment="1" pivotButton="0" quotePrefix="0" xfId="0">
      <alignment horizontal="center" vertical="center"/>
    </xf>
    <xf numFmtId="0" fontId="18" fillId="7" borderId="16" applyAlignment="1" pivotButton="0" quotePrefix="0" xfId="0">
      <alignment horizontal="center" vertical="center"/>
    </xf>
    <xf numFmtId="0" fontId="18" fillId="7" borderId="17" applyAlignment="1" pivotButton="0" quotePrefix="0" xfId="0">
      <alignment horizontal="center" vertical="center"/>
    </xf>
    <xf numFmtId="0" fontId="19" fillId="8" borderId="0" pivotButton="0" quotePrefix="0" xfId="0"/>
    <xf numFmtId="3" fontId="19" fillId="8" borderId="0" pivotButton="0" quotePrefix="0" xfId="0"/>
    <xf numFmtId="164" fontId="19" fillId="8" borderId="0" pivotButton="0" quotePrefix="0" xfId="0"/>
    <xf numFmtId="4" fontId="19" fillId="8" borderId="0" pivotButton="0" quotePrefix="0" xfId="0"/>
    <xf numFmtId="165" fontId="19" fillId="8" borderId="0" pivotButton="0" quotePrefix="0" xfId="0"/>
    <xf numFmtId="0" fontId="20" fillId="0" borderId="0" pivotButton="0" quotePrefix="0" xfId="0"/>
    <xf numFmtId="3" fontId="0" fillId="9" borderId="0" pivotButton="0" quotePrefix="0" xfId="0"/>
    <xf numFmtId="164" fontId="0" fillId="9" borderId="0" pivotButton="0" quotePrefix="0" xfId="0"/>
    <xf numFmtId="4" fontId="0" fillId="9" borderId="0" pivotButton="0" quotePrefix="0" xfId="0"/>
    <xf numFmtId="165" fontId="0" fillId="9" borderId="0" pivotButton="0" quotePrefix="0" xfId="0"/>
    <xf numFmtId="3" fontId="0" fillId="0" borderId="0" pivotButton="0" quotePrefix="0" xfId="0"/>
    <xf numFmtId="165" fontId="0" fillId="0" borderId="0" pivotButton="0" quotePrefix="0" xfId="0"/>
    <xf numFmtId="0" fontId="18" fillId="7" borderId="0" applyAlignment="1" pivotButton="0" quotePrefix="0" xfId="0">
      <alignment horizontal="center"/>
    </xf>
    <xf numFmtId="168" fontId="0" fillId="0" borderId="0" pivotButton="0" quotePrefix="0" xfId="0"/>
    <xf numFmtId="167" fontId="0" fillId="0" borderId="0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C0504D"/>
      <rgbColor rgb="FFFFF2CC"/>
      <rgbColor rgb="FFD9E1F2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_rels/chart1.xml.rels><?xml version="1.0" encoding="UTF-8"?>
<Relationships xmlns="http://schemas.openxmlformats.org/package/2006/relationships"><Relationship Id="rId1" Type="http://schemas.openxmlformats.org/officeDocument/2006/relationships/chartUserShapes" Target="../drawings/drawing2.xml"/><Relationship Id="rId2" Type="http://schemas.microsoft.com/office/2011/relationships/chartStyle" Target="style1.xml"/><Relationship Id="rId3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US" sz="1400" b="1" u="none" strike="noStrike">
                <a:solidFill>
                  <a:schemeClr val="tx1">
                    <a:lumMod val="65000"/>
                    <a:lumOff val="35000"/>
                  </a:schemeClr>
                </a:solidFill>
                <a:uFillTx/>
                <a:latin typeface="Calibri"/>
              </a:rPr>
              <a:t>USA PET Film &amp; Sheet Trade  (2019-2026) Inclusive of Intra-USMCA Trade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608157026787869"/>
          <c:y val="0.0906399857912498"/>
          <c:w val="0.916539296918993"/>
          <c:h val="0.717541886211592"/>
        </c:manualLayout>
      </c:layout>
      <c:lineChart>
        <c:grouping val="standard"/>
        <c:varyColors val="0"/>
        <c:ser>
          <c:idx val="0"/>
          <c:order val="0"/>
          <c:tx>
            <c:strRef>
              <c:f>Chart!$A$4</c:f>
              <c:strCache>
                <c:ptCount val="1"/>
                <c:pt idx="0">
                  <c:v>IMPORTS</c:v>
                </c:pt>
              </c:strCache>
            </c:strRef>
          </c:tx>
          <c:spPr>
            <a:solidFill>
              <a:srgbClr val="C0504D"/>
            </a:solidFill>
            <a:ln cap="rnd" w="28440">
              <a:solidFill>
                <a:schemeClr val="accent2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leaderLines>
              <c:spPr>
                <a:ln cap="rnd"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Chart!$B$2:$CO$3</c:f>
              <c:multiLvlStrCache>
                <c:ptCount val="88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Aug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Dec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May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Aug</c:v>
                  </c:pt>
                  <c:pt idx="44">
                    <c:v>Sep</c:v>
                  </c:pt>
                  <c:pt idx="45">
                    <c:v>Oct</c:v>
                  </c:pt>
                  <c:pt idx="46">
                    <c:v>Nov</c:v>
                  </c:pt>
                  <c:pt idx="47">
                    <c:v>Dec</c:v>
                  </c:pt>
                  <c:pt idx="48">
                    <c:v>Jan</c:v>
                  </c:pt>
                  <c:pt idx="49">
                    <c:v>Feb</c:v>
                  </c:pt>
                  <c:pt idx="50">
                    <c:v>Mar</c:v>
                  </c:pt>
                  <c:pt idx="51">
                    <c:v>Apr</c:v>
                  </c:pt>
                  <c:pt idx="52">
                    <c:v>May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Aug</c:v>
                  </c:pt>
                  <c:pt idx="56">
                    <c:v>Sep</c:v>
                  </c:pt>
                  <c:pt idx="57">
                    <c:v>Oct</c:v>
                  </c:pt>
                  <c:pt idx="58">
                    <c:v>Nov</c:v>
                  </c:pt>
                  <c:pt idx="59">
                    <c:v>Dec</c:v>
                  </c:pt>
                  <c:pt idx="60">
                    <c:v>Jan</c:v>
                  </c:pt>
                  <c:pt idx="61">
                    <c:v>Feb</c:v>
                  </c:pt>
                  <c:pt idx="62">
                    <c:v>Mar</c:v>
                  </c:pt>
                  <c:pt idx="63">
                    <c:v>Apr</c:v>
                  </c:pt>
                  <c:pt idx="64">
                    <c:v>May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Aug</c:v>
                  </c:pt>
                  <c:pt idx="68">
                    <c:v>Sep</c:v>
                  </c:pt>
                  <c:pt idx="69">
                    <c:v>Oct</c:v>
                  </c:pt>
                  <c:pt idx="70">
                    <c:v>Nov</c:v>
                  </c:pt>
                  <c:pt idx="71">
                    <c:v>Dec</c:v>
                  </c:pt>
                  <c:pt idx="72">
                    <c:v>Jan</c:v>
                  </c:pt>
                  <c:pt idx="73">
                    <c:v>Feb</c:v>
                  </c:pt>
                  <c:pt idx="74">
                    <c:v>Mar</c:v>
                  </c:pt>
                  <c:pt idx="75">
                    <c:v>Apr</c:v>
                  </c:pt>
                  <c:pt idx="76">
                    <c:v>May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Aug</c:v>
                  </c:pt>
                  <c:pt idx="80">
                    <c:v>Sep</c:v>
                  </c:pt>
                  <c:pt idx="81">
                    <c:v>Oct</c:v>
                  </c:pt>
                  <c:pt idx="82">
                    <c:v>Nov</c:v>
                  </c:pt>
                  <c:pt idx="83">
                    <c:v>Dec</c:v>
                  </c:pt>
                  <c:pt idx="84">
                    <c:v>Jan</c:v>
                  </c:pt>
                  <c:pt idx="85">
                    <c:v>Feb</c:v>
                  </c:pt>
                  <c:pt idx="86">
                    <c:v>Mar</c:v>
                  </c:pt>
                  <c:pt idx="87">
                    <c:v>Apr</c:v>
                  </c:pt>
                </c:lvl>
                <c:lvl>
                  <c:pt idx="0">
                    <c:v>2019</c:v>
                  </c:pt>
                  <c:pt idx="12">
                    <c:v>2020</c:v>
                  </c:pt>
                  <c:pt idx="24">
                    <c:v>2021</c:v>
                  </c:pt>
                  <c:pt idx="36">
                    <c:v>2022</c:v>
                  </c:pt>
                  <c:pt idx="48">
                    <c:v>2023</c:v>
                  </c:pt>
                  <c:pt idx="60">
                    <c:v>2024</c:v>
                  </c:pt>
                  <c:pt idx="72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Chart!$B$7:$CO$7</c:f>
              <c:numCache>
                <c:formatCode>0.00</c:formatCode>
                <c:ptCount val="88"/>
                <c:pt idx="0">
                  <c:v>30.250039</c:v>
                </c:pt>
                <c:pt idx="1">
                  <c:v>29.125228</c:v>
                </c:pt>
                <c:pt idx="2">
                  <c:v>32.60535</c:v>
                </c:pt>
                <c:pt idx="3">
                  <c:v>30.938465</c:v>
                </c:pt>
                <c:pt idx="4">
                  <c:v>30.11502</c:v>
                </c:pt>
                <c:pt idx="5">
                  <c:v>26.173197</c:v>
                </c:pt>
                <c:pt idx="6">
                  <c:v>31.115946</c:v>
                </c:pt>
                <c:pt idx="7">
                  <c:v>27.23718</c:v>
                </c:pt>
                <c:pt idx="8">
                  <c:v>29.250347</c:v>
                </c:pt>
                <c:pt idx="9">
                  <c:v>27.740417</c:v>
                </c:pt>
                <c:pt idx="10">
                  <c:v>26.665199</c:v>
                </c:pt>
                <c:pt idx="11">
                  <c:v>25.371964</c:v>
                </c:pt>
                <c:pt idx="12">
                  <c:v>30.643839</c:v>
                </c:pt>
                <c:pt idx="13">
                  <c:v>20.223718</c:v>
                </c:pt>
                <c:pt idx="14">
                  <c:v>25.453576</c:v>
                </c:pt>
                <c:pt idx="15">
                  <c:v>32.748015</c:v>
                </c:pt>
                <c:pt idx="16">
                  <c:v>32.690429</c:v>
                </c:pt>
                <c:pt idx="17">
                  <c:v>32.111955</c:v>
                </c:pt>
                <c:pt idx="18">
                  <c:v>27.044674</c:v>
                </c:pt>
                <c:pt idx="19">
                  <c:v>27.666308</c:v>
                </c:pt>
                <c:pt idx="20">
                  <c:v>36.475406</c:v>
                </c:pt>
                <c:pt idx="21">
                  <c:v>30.594357</c:v>
                </c:pt>
                <c:pt idx="22">
                  <c:v>33.107494</c:v>
                </c:pt>
                <c:pt idx="23">
                  <c:v>31.607732</c:v>
                </c:pt>
                <c:pt idx="24">
                  <c:v>26.903737</c:v>
                </c:pt>
                <c:pt idx="25">
                  <c:v>28.330123</c:v>
                </c:pt>
                <c:pt idx="26">
                  <c:v>41.358724</c:v>
                </c:pt>
                <c:pt idx="27">
                  <c:v>35.234605</c:v>
                </c:pt>
                <c:pt idx="28">
                  <c:v>33.678037</c:v>
                </c:pt>
                <c:pt idx="29">
                  <c:v>37.094416</c:v>
                </c:pt>
                <c:pt idx="30">
                  <c:v>35.931821</c:v>
                </c:pt>
                <c:pt idx="31">
                  <c:v>40.082131</c:v>
                </c:pt>
                <c:pt idx="32">
                  <c:v>35.975011</c:v>
                </c:pt>
                <c:pt idx="33">
                  <c:v>36.989386</c:v>
                </c:pt>
                <c:pt idx="34">
                  <c:v>42.862502</c:v>
                </c:pt>
                <c:pt idx="35">
                  <c:v>41.273545</c:v>
                </c:pt>
                <c:pt idx="36">
                  <c:v>41.627542</c:v>
                </c:pt>
                <c:pt idx="37">
                  <c:v>39.379649</c:v>
                </c:pt>
                <c:pt idx="38">
                  <c:v>42.469126</c:v>
                </c:pt>
                <c:pt idx="39">
                  <c:v>43.486404</c:v>
                </c:pt>
                <c:pt idx="40">
                  <c:v>47.920423</c:v>
                </c:pt>
                <c:pt idx="41">
                  <c:v>43.580645</c:v>
                </c:pt>
                <c:pt idx="42">
                  <c:v>35.376134</c:v>
                </c:pt>
                <c:pt idx="43">
                  <c:v>39.651175</c:v>
                </c:pt>
                <c:pt idx="44">
                  <c:v>36.470045</c:v>
                </c:pt>
                <c:pt idx="45">
                  <c:v>33.732184</c:v>
                </c:pt>
                <c:pt idx="46">
                  <c:v>25.373958</c:v>
                </c:pt>
                <c:pt idx="47">
                  <c:v>23.218967</c:v>
                </c:pt>
                <c:pt idx="48">
                  <c:v>25.437243</c:v>
                </c:pt>
                <c:pt idx="49">
                  <c:v>21.632107</c:v>
                </c:pt>
                <c:pt idx="50">
                  <c:v>27.684173</c:v>
                </c:pt>
                <c:pt idx="51">
                  <c:v>28.128828</c:v>
                </c:pt>
                <c:pt idx="52">
                  <c:v>28.868271</c:v>
                </c:pt>
                <c:pt idx="53">
                  <c:v>30.454171</c:v>
                </c:pt>
                <c:pt idx="54">
                  <c:v>29.919138</c:v>
                </c:pt>
                <c:pt idx="55">
                  <c:v>35.039619</c:v>
                </c:pt>
                <c:pt idx="56">
                  <c:v>31.362532</c:v>
                </c:pt>
                <c:pt idx="57">
                  <c:v>33.29685</c:v>
                </c:pt>
                <c:pt idx="58">
                  <c:v>29.974978</c:v>
                </c:pt>
                <c:pt idx="59">
                  <c:v>29.404476</c:v>
                </c:pt>
                <c:pt idx="60">
                  <c:v>28.230788</c:v>
                </c:pt>
                <c:pt idx="61">
                  <c:v>29.693113</c:v>
                </c:pt>
                <c:pt idx="62">
                  <c:v>37.708674</c:v>
                </c:pt>
                <c:pt idx="63">
                  <c:v>31.740195</c:v>
                </c:pt>
                <c:pt idx="64">
                  <c:v>32.347883</c:v>
                </c:pt>
                <c:pt idx="65">
                  <c:v>32.377962</c:v>
                </c:pt>
                <c:pt idx="66">
                  <c:v>33.62256</c:v>
                </c:pt>
                <c:pt idx="67">
                  <c:v>31.249697</c:v>
                </c:pt>
                <c:pt idx="68">
                  <c:v>30.658158</c:v>
                </c:pt>
                <c:pt idx="69">
                  <c:v>40.788012</c:v>
                </c:pt>
                <c:pt idx="70">
                  <c:v>29.394892</c:v>
                </c:pt>
                <c:pt idx="71">
                  <c:v>34.841333</c:v>
                </c:pt>
                <c:pt idx="72">
                  <c:v>40.334582</c:v>
                </c:pt>
                <c:pt idx="73">
                  <c:v>35.044895</c:v>
                </c:pt>
                <c:pt idx="74">
                  <c:v>33.255459</c:v>
                </c:pt>
                <c:pt idx="75">
                  <c:v>33.734126</c:v>
                </c:pt>
                <c:pt idx="76">
                  <c:v>30.324398</c:v>
                </c:pt>
                <c:pt idx="77">
                  <c:v>31.908599</c:v>
                </c:pt>
                <c:pt idx="78">
                  <c:v>30.479079</c:v>
                </c:pt>
                <c:pt idx="79">
                  <c:v>30.081524</c:v>
                </c:pt>
                <c:pt idx="80">
                  <c:v>31.982736</c:v>
                </c:pt>
                <c:pt idx="81">
                  <c:v>29.077951</c:v>
                </c:pt>
                <c:pt idx="82">
                  <c:v>26.828389</c:v>
                </c:pt>
                <c:pt idx="83">
                  <c:v>33.038307</c:v>
                </c:pt>
                <c:pt idx="84">
                  <c:v>25.430508</c:v>
                </c:pt>
                <c:pt idx="85">
                  <c:v>28.723344</c:v>
                </c:pt>
                <c:pt idx="86">
                  <c:v>38.791648</c:v>
                </c:pt>
                <c:pt idx="87">
                  <c:v>29.575041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Chart!$A$8</c:f>
              <c:strCache>
                <c:ptCount val="1"/>
                <c:pt idx="0">
                  <c:v>EXPORTS</c:v>
                </c:pt>
              </c:strCache>
            </c:strRef>
          </c:tx>
          <c:spPr>
            <a:solidFill>
              <a:srgbClr val="0070C0"/>
            </a:solidFill>
            <a:ln cap="rnd" w="28440">
              <a:solidFill>
                <a:srgbClr val="0070C0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leaderLines>
              <c:spPr>
                <a:ln cap="rnd"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Chart!$B$2:$CO$3</c:f>
              <c:multiLvlStrCache>
                <c:ptCount val="88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Aug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Dec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May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Aug</c:v>
                  </c:pt>
                  <c:pt idx="44">
                    <c:v>Sep</c:v>
                  </c:pt>
                  <c:pt idx="45">
                    <c:v>Oct</c:v>
                  </c:pt>
                  <c:pt idx="46">
                    <c:v>Nov</c:v>
                  </c:pt>
                  <c:pt idx="47">
                    <c:v>Dec</c:v>
                  </c:pt>
                  <c:pt idx="48">
                    <c:v>Jan</c:v>
                  </c:pt>
                  <c:pt idx="49">
                    <c:v>Feb</c:v>
                  </c:pt>
                  <c:pt idx="50">
                    <c:v>Mar</c:v>
                  </c:pt>
                  <c:pt idx="51">
                    <c:v>Apr</c:v>
                  </c:pt>
                  <c:pt idx="52">
                    <c:v>May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Aug</c:v>
                  </c:pt>
                  <c:pt idx="56">
                    <c:v>Sep</c:v>
                  </c:pt>
                  <c:pt idx="57">
                    <c:v>Oct</c:v>
                  </c:pt>
                  <c:pt idx="58">
                    <c:v>Nov</c:v>
                  </c:pt>
                  <c:pt idx="59">
                    <c:v>Dec</c:v>
                  </c:pt>
                  <c:pt idx="60">
                    <c:v>Jan</c:v>
                  </c:pt>
                  <c:pt idx="61">
                    <c:v>Feb</c:v>
                  </c:pt>
                  <c:pt idx="62">
                    <c:v>Mar</c:v>
                  </c:pt>
                  <c:pt idx="63">
                    <c:v>Apr</c:v>
                  </c:pt>
                  <c:pt idx="64">
                    <c:v>May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Aug</c:v>
                  </c:pt>
                  <c:pt idx="68">
                    <c:v>Sep</c:v>
                  </c:pt>
                  <c:pt idx="69">
                    <c:v>Oct</c:v>
                  </c:pt>
                  <c:pt idx="70">
                    <c:v>Nov</c:v>
                  </c:pt>
                  <c:pt idx="71">
                    <c:v>Dec</c:v>
                  </c:pt>
                  <c:pt idx="72">
                    <c:v>Jan</c:v>
                  </c:pt>
                  <c:pt idx="73">
                    <c:v>Feb</c:v>
                  </c:pt>
                  <c:pt idx="74">
                    <c:v>Mar</c:v>
                  </c:pt>
                  <c:pt idx="75">
                    <c:v>Apr</c:v>
                  </c:pt>
                  <c:pt idx="76">
                    <c:v>May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Aug</c:v>
                  </c:pt>
                  <c:pt idx="80">
                    <c:v>Sep</c:v>
                  </c:pt>
                  <c:pt idx="81">
                    <c:v>Oct</c:v>
                  </c:pt>
                  <c:pt idx="82">
                    <c:v>Nov</c:v>
                  </c:pt>
                  <c:pt idx="83">
                    <c:v>Dec</c:v>
                  </c:pt>
                  <c:pt idx="84">
                    <c:v>Jan</c:v>
                  </c:pt>
                  <c:pt idx="85">
                    <c:v>Feb</c:v>
                  </c:pt>
                  <c:pt idx="86">
                    <c:v>Mar</c:v>
                  </c:pt>
                  <c:pt idx="87">
                    <c:v>Apr</c:v>
                  </c:pt>
                </c:lvl>
                <c:lvl>
                  <c:pt idx="0">
                    <c:v>2019</c:v>
                  </c:pt>
                  <c:pt idx="12">
                    <c:v>2020</c:v>
                  </c:pt>
                  <c:pt idx="24">
                    <c:v>2021</c:v>
                  </c:pt>
                  <c:pt idx="36">
                    <c:v>2022</c:v>
                  </c:pt>
                  <c:pt idx="48">
                    <c:v>2023</c:v>
                  </c:pt>
                  <c:pt idx="60">
                    <c:v>2024</c:v>
                  </c:pt>
                  <c:pt idx="72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Chart!$B$8:$CO$8</c:f>
              <c:numCache>
                <c:formatCode>0.00</c:formatCode>
                <c:ptCount val="88"/>
                <c:pt idx="0">
                  <c:v>6.714002</c:v>
                </c:pt>
                <c:pt idx="1">
                  <c:v>8.290567</c:v>
                </c:pt>
                <c:pt idx="2">
                  <c:v>8.147647</c:v>
                </c:pt>
                <c:pt idx="3">
                  <c:v>7.57984</c:v>
                </c:pt>
                <c:pt idx="4">
                  <c:v>7.577654</c:v>
                </c:pt>
                <c:pt idx="5">
                  <c:v>6.726832</c:v>
                </c:pt>
                <c:pt idx="6">
                  <c:v>6.367945</c:v>
                </c:pt>
                <c:pt idx="7">
                  <c:v>7.063813</c:v>
                </c:pt>
                <c:pt idx="8">
                  <c:v>6.044568</c:v>
                </c:pt>
                <c:pt idx="9">
                  <c:v>7.008093</c:v>
                </c:pt>
                <c:pt idx="10">
                  <c:v>7.156754</c:v>
                </c:pt>
                <c:pt idx="11">
                  <c:v>6.779488</c:v>
                </c:pt>
                <c:pt idx="12">
                  <c:v>7.263223</c:v>
                </c:pt>
                <c:pt idx="13">
                  <c:v>6.964314</c:v>
                </c:pt>
                <c:pt idx="14">
                  <c:v>7.518835</c:v>
                </c:pt>
                <c:pt idx="15">
                  <c:v>8.168096</c:v>
                </c:pt>
                <c:pt idx="16">
                  <c:v>8.358201</c:v>
                </c:pt>
                <c:pt idx="17">
                  <c:v>7.495357</c:v>
                </c:pt>
                <c:pt idx="18">
                  <c:v>7.305671</c:v>
                </c:pt>
                <c:pt idx="19">
                  <c:v>7.183966</c:v>
                </c:pt>
                <c:pt idx="20">
                  <c:v>7.592326</c:v>
                </c:pt>
                <c:pt idx="21">
                  <c:v>7.757791</c:v>
                </c:pt>
                <c:pt idx="22">
                  <c:v>6.548692</c:v>
                </c:pt>
                <c:pt idx="23">
                  <c:v>8.534319</c:v>
                </c:pt>
                <c:pt idx="24">
                  <c:v>8.226882</c:v>
                </c:pt>
                <c:pt idx="25">
                  <c:v>8.647494</c:v>
                </c:pt>
                <c:pt idx="26">
                  <c:v>9.57729</c:v>
                </c:pt>
                <c:pt idx="27">
                  <c:v>8.337435</c:v>
                </c:pt>
                <c:pt idx="28">
                  <c:v>7.505913</c:v>
                </c:pt>
                <c:pt idx="29">
                  <c:v>7.342515</c:v>
                </c:pt>
                <c:pt idx="30">
                  <c:v>7.258972</c:v>
                </c:pt>
                <c:pt idx="31">
                  <c:v>7.789153</c:v>
                </c:pt>
                <c:pt idx="32">
                  <c:v>7.393413</c:v>
                </c:pt>
                <c:pt idx="33">
                  <c:v>7.593444</c:v>
                </c:pt>
                <c:pt idx="34">
                  <c:v>6.868741</c:v>
                </c:pt>
                <c:pt idx="35">
                  <c:v>6.793195</c:v>
                </c:pt>
                <c:pt idx="36">
                  <c:v>6.828737</c:v>
                </c:pt>
                <c:pt idx="37">
                  <c:v>7.850595</c:v>
                </c:pt>
                <c:pt idx="38">
                  <c:v>8.823043</c:v>
                </c:pt>
                <c:pt idx="39">
                  <c:v>7.922022</c:v>
                </c:pt>
                <c:pt idx="40">
                  <c:v>7.984405</c:v>
                </c:pt>
                <c:pt idx="41">
                  <c:v>7.266642</c:v>
                </c:pt>
                <c:pt idx="42">
                  <c:v>7.000966</c:v>
                </c:pt>
                <c:pt idx="43">
                  <c:v>8.272818</c:v>
                </c:pt>
                <c:pt idx="44">
                  <c:v>6.435368</c:v>
                </c:pt>
                <c:pt idx="45">
                  <c:v>6.701305</c:v>
                </c:pt>
                <c:pt idx="46">
                  <c:v>5.823991</c:v>
                </c:pt>
                <c:pt idx="47">
                  <c:v>6.435765</c:v>
                </c:pt>
                <c:pt idx="48">
                  <c:v>6.02862</c:v>
                </c:pt>
                <c:pt idx="49">
                  <c:v>6.696665</c:v>
                </c:pt>
                <c:pt idx="50">
                  <c:v>7.960352</c:v>
                </c:pt>
                <c:pt idx="51">
                  <c:v>7.391214</c:v>
                </c:pt>
                <c:pt idx="52">
                  <c:v>6.902618</c:v>
                </c:pt>
                <c:pt idx="53">
                  <c:v>6.327826</c:v>
                </c:pt>
                <c:pt idx="54">
                  <c:v>6.421404</c:v>
                </c:pt>
                <c:pt idx="55">
                  <c:v>7.648112</c:v>
                </c:pt>
                <c:pt idx="56">
                  <c:v>7.420895</c:v>
                </c:pt>
                <c:pt idx="57">
                  <c:v>7.585856</c:v>
                </c:pt>
                <c:pt idx="58">
                  <c:v>7.285828</c:v>
                </c:pt>
                <c:pt idx="59">
                  <c:v>6.90212</c:v>
                </c:pt>
                <c:pt idx="60">
                  <c:v>7.271579</c:v>
                </c:pt>
                <c:pt idx="61">
                  <c:v>8.490743</c:v>
                </c:pt>
                <c:pt idx="62">
                  <c:v>8.532616</c:v>
                </c:pt>
                <c:pt idx="63">
                  <c:v>8.416409</c:v>
                </c:pt>
                <c:pt idx="64">
                  <c:v>8.907861</c:v>
                </c:pt>
                <c:pt idx="65">
                  <c:v>8.138166</c:v>
                </c:pt>
                <c:pt idx="66">
                  <c:v>8.449491</c:v>
                </c:pt>
                <c:pt idx="67">
                  <c:v>8.432393</c:v>
                </c:pt>
                <c:pt idx="68">
                  <c:v>7.959933</c:v>
                </c:pt>
                <c:pt idx="69">
                  <c:v>8.546689</c:v>
                </c:pt>
                <c:pt idx="70">
                  <c:v>7.277212</c:v>
                </c:pt>
                <c:pt idx="71">
                  <c:v>8.310502</c:v>
                </c:pt>
                <c:pt idx="72">
                  <c:v>8.525008</c:v>
                </c:pt>
                <c:pt idx="73">
                  <c:v>8.387113</c:v>
                </c:pt>
                <c:pt idx="74">
                  <c:v>10.368123</c:v>
                </c:pt>
                <c:pt idx="75">
                  <c:v>7.586031</c:v>
                </c:pt>
                <c:pt idx="76">
                  <c:v>8.346508</c:v>
                </c:pt>
                <c:pt idx="77">
                  <c:v>7.250316</c:v>
                </c:pt>
                <c:pt idx="78">
                  <c:v>7.13616</c:v>
                </c:pt>
                <c:pt idx="79">
                  <c:v>7.205516</c:v>
                </c:pt>
                <c:pt idx="80">
                  <c:v>7.819312</c:v>
                </c:pt>
                <c:pt idx="81">
                  <c:v>6.807476</c:v>
                </c:pt>
                <c:pt idx="82">
                  <c:v>6.381103</c:v>
                </c:pt>
                <c:pt idx="83">
                  <c:v>5.07285</c:v>
                </c:pt>
                <c:pt idx="84">
                  <c:v>6.118054</c:v>
                </c:pt>
                <c:pt idx="85">
                  <c:v>6.150113</c:v>
                </c:pt>
                <c:pt idx="86">
                  <c:v>7.63748</c:v>
                </c:pt>
                <c:pt idx="87">
                  <c:v>7.581589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83167344"/>
        <c:axId val="7900310"/>
      </c:lineChart>
      <c:catAx>
        <c:axId val="831673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chemeClr val="dk1">
                <a:lumMod val="15000"/>
                <a:lumOff val="85000"/>
              </a:schemeClr>
            </a:solidFill>
            <a:round/>
          </a:ln>
        </c:spPr>
        <c:txPr>
          <a:bodyPr/>
          <a:lstStyle/>
          <a:p>
            <a:pPr>
              <a:defRPr sz="1200" b="1" u="none" strike="noStrike">
                <a:solidFill>
                  <a:schemeClr val="tx1">
                    <a:lumMod val="65000"/>
                    <a:lumOff val="35000"/>
                  </a:schemeClr>
                </a:solidFill>
                <a:uFillTx/>
                <a:latin typeface="Calibri"/>
              </a:defRPr>
            </a:pPr>
          </a:p>
        </c:txPr>
        <c:crossAx val="7900310"/>
        <c:crosses val="autoZero"/>
        <c:auto val="1"/>
        <c:lblAlgn val="ctr"/>
        <c:lblOffset val="100"/>
        <c:noMultiLvlLbl val="0"/>
      </c:catAx>
      <c:valAx>
        <c:axId val="7900310"/>
        <c:scaling>
          <c:orientation val="minMax"/>
        </c:scaling>
        <c:delete val="0"/>
        <c:axPos val="l"/>
        <c:majorGridlines>
          <c:spPr>
            <a:ln w="9360">
              <a:solidFill>
                <a:schemeClr val="dk1">
                  <a:lumMod val="15000"/>
                  <a:lumOff val="85000"/>
                </a:schemeClr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sz="1100" b="1" u="none" strike="noStrike">
                <a:solidFill>
                  <a:schemeClr val="tx1">
                    <a:lumMod val="65000"/>
                    <a:lumOff val="35000"/>
                  </a:schemeClr>
                </a:solidFill>
                <a:uFillTx/>
                <a:latin typeface="Calibri"/>
              </a:defRPr>
            </a:pPr>
          </a:p>
        </c:txPr>
        <c:crossAx val="83167344"/>
        <c:crosses val="autoZero"/>
        <c:crossBetween val="between"/>
      </c:valAx>
      <c:spPr>
        <a:noFill/>
        <a:ln w="0">
          <a:solidFill>
            <a:srgbClr val="000000"/>
          </a:solidFill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400" b="0" u="none" strike="noStrike">
              <a:solidFill>
                <a:schemeClr val="tx1">
                  <a:lumMod val="65000"/>
                  <a:lumOff val="35000"/>
                </a:schemeClr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chemeClr val="dk1">
          <a:lumMod val="15000"/>
          <a:lumOff val="85000"/>
        </a:schemeClr>
      </a:solidFill>
      <a:round/>
    </a:ln>
  </c:spPr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85</xdr:col>
      <xdr:colOff>0</xdr:colOff>
      <xdr:row>11</xdr:row>
      <xdr:rowOff>0</xdr:rowOff>
    </xdr:from>
    <xdr:to>
      <xdr:col>96</xdr:col>
      <xdr:colOff>421560</xdr:colOff>
      <xdr:row>42</xdr:row>
      <xdr:rowOff>174960</xdr:rowOff>
    </xdr:to>
    <xdr:graphicFrame>
      <xdr:nvGraphicFramePr>
        <xdr:cNvPr id="1" name="Chart 4"/>
        <xdr:cNvGraphicFramePr/>
      </xdr:nvGraphicFramePr>
      <xdr:xfrm>
        <a:off x="69627240" y="2104920"/>
        <a:ext cx="8949960" cy="60804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dr="http://schemas.openxmlformats.org/drawingml/2006/chartDrawing" xmlns:a="http://schemas.openxmlformats.org/drawingml/2006/main" xmlns:c="http://schemas.openxmlformats.org/drawingml/2006/chart" xmlns:r="http://schemas.openxmlformats.org/officeDocument/2006/relationships">
  <cdr:relSizeAnchor>
    <cdr:from>
      <cdr:x>0.0180999115115437</cdr:x>
      <cdr:y>0.0357586880587295</cdr:y>
    </cdr:from>
    <cdr:to>
      <cdr:x>0.0933150993484032</cdr:x>
      <cdr:y>0.0819371262802676</cdr:y>
    </cdr:to>
    <cdr:sp>
      <cdr:nvSpPr>
        <cdr:cNvPr id="2" name="TextBox 1"/>
        <cdr:cNvSpPr/>
      </cdr:nvSpPr>
      <cdr:spPr>
        <a:xfrm>
          <a:off x="162000" y="217440"/>
          <a:ext cx="673200" cy="280800"/>
        </a:xfrm>
        <a:prstGeom prst="rect">
          <a:avLst/>
        </a:prstGeom>
        <a:noFill/>
        <a:ln w="0">
          <a:noFill/>
        </a:ln>
      </cdr:spPr>
      <cdr:style>
        <a:lnRef idx="0"/>
        <a:fillRef idx="0"/>
        <a:effectRef idx="0"/>
        <a:fontRef idx="minor"/>
      </cdr:style>
      <cdr:txBody>
        <a:bodyPr wrap="none" vertOverflow="clip" lIns="90000" tIns="45000" rIns="90000" bIns="45000" anchor="t">
          <a:noAutofit/>
        </a:bodyPr>
        <a:p>
          <a:pPr>
            <a:lnSpc>
              <a:spcPct val="100000"/>
            </a:lnSpc>
          </a:pPr>
          <a:r>
            <a:rPr lang="en-US" sz="1200" b="0" u="none" strike="noStrike">
              <a:solidFill>
                <a:srgbClr val="000000"/>
              </a:solidFill>
              <a:effectLst/>
              <a:uFillTx/>
              <a:latin typeface="Calibri"/>
            </a:rPr>
            <a:t>KMT</a:t>
          </a:r>
          <a:endParaRPr sz="12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sz="1100" b="0" u="none" strike="noStrike">
            <a:effectLst/>
            <a:uFillTx/>
            <a:latin typeface="Times New Roman"/>
          </a:endParaRPr>
        </a:p>
      </cdr:txBody>
    </cdr:sp>
  </cdr:relSizeAnchor>
  <cdr:relSizeAnchor>
    <cdr:from>
      <cdr:x>0.0684981095647977</cdr:x>
      <cdr:y>0.102303001598484</cdr:y>
    </cdr:from>
    <cdr:to>
      <cdr:x>0.275199099026627</cdr:x>
      <cdr:y>0.143982002249719</cdr:y>
    </cdr:to>
    <cdr:sp>
      <cdr:nvSpPr>
        <cdr:cNvPr id="3" name="TextBox 2"/>
        <cdr:cNvSpPr/>
      </cdr:nvSpPr>
      <cdr:spPr>
        <a:xfrm>
          <a:off x="613080" y="622080"/>
          <a:ext cx="1850040" cy="253440"/>
        </a:xfrm>
        <a:prstGeom prst="rect">
          <a:avLst/>
        </a:prstGeom>
        <a:noFill/>
        <a:ln w="0">
          <a:noFill/>
        </a:ln>
      </cdr:spPr>
      <cdr:style>
        <a:lnRef idx="0"/>
        <a:fillRef idx="0"/>
        <a:effectRef idx="0"/>
        <a:fontRef idx="minor"/>
      </cdr:style>
      <cdr:txBody>
        <a:bodyPr wrap="none" vertOverflow="clip" lIns="90000" tIns="45000" rIns="90000" bIns="45000" anchor="t">
          <a:noAutofit/>
        </a:bodyPr>
        <a:p>
          <a:pPr>
            <a:lnSpc>
              <a:spcPct val="100000"/>
            </a:lnSpc>
          </a:pPr>
          <a:r>
            <a:rPr lang="en-US" sz="1100" b="0" u="none" strike="noStrike">
              <a:solidFill>
                <a:srgbClr val="000000"/>
              </a:solidFill>
              <a:effectLst/>
              <a:uFillTx/>
              <a:latin typeface="Times New Roman"/>
            </a:rPr>
            <a:t>Analysis by: www.SBA-CCI.com</a:t>
          </a:r>
          <a:endParaRPr sz="1100" b="0" u="none" strike="noStrike">
            <a:effectLst/>
            <a:uFillTx/>
            <a:latin typeface="Times New Roman"/>
          </a:endParaRPr>
        </a:p>
      </cdr:txBody>
    </cdr:sp>
  </cdr:relSizeAnchor>
  <cdr:relSizeAnchor>
    <cdr:from>
      <cdr:x>0.894216072721422</cdr:x>
      <cdr:y>0</cdr:y>
    </cdr:from>
    <cdr:to>
      <cdr:x>0.988979164990749</cdr:x>
      <cdr:y>0.0867325794801966</cdr:y>
    </cdr:to>
    <cdr:pic>
      <cdr:nvPicPr>
        <cdr:cNvPr id="4" name="Picture 4"/>
        <cdr:cNvPicPr/>
      </cdr:nvPicPr>
      <cdr:blipFill>
        <a:blip r:embed="rId1"/>
        <a:stretch/>
      </cdr:blipFill>
      <cdr:spPr>
        <a:xfrm>
          <a:off x="8003520" y="0"/>
          <a:ext cx="848160" cy="527400"/>
        </a:xfrm>
        <a:prstGeom prst="rect">
          <a:avLst/>
        </a:prstGeom>
        <a:noFill/>
        <a:ln w="0">
          <a:noFill/>
        </a:ln>
      </cdr:spPr>
    </cdr:pic>
  </cdr:relSizeAnchor>
</c:userShape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70" customWidth="1" style="35" min="1" max="1"/>
  </cols>
  <sheetData>
    <row r="1">
      <c r="A1" s="36" t="inlineStr">
        <is>
          <t>PET Film &amp; Sheet — USA Trade Data</t>
        </is>
      </c>
    </row>
    <row r="2">
      <c r="A2" t="inlineStr">
        <is>
          <t>HTS code: 3920.62.0090 — PET film/sheet</t>
        </is>
      </c>
    </row>
    <row r="3">
      <c r="A3" t="inlineStr">
        <is>
          <t>Source: U.S. Census Bureau International Trade API</t>
        </is>
      </c>
    </row>
    <row r="4">
      <c r="A4" t="inlineStr">
        <is>
          <t>Data through: 2026-08</t>
        </is>
      </c>
    </row>
    <row r="5">
      <c r="A5" t="inlineStr">
        <is>
          <t>Generated by automation/build_workbooks.py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filterMode="0">
    <outlinePr summaryBelow="1" summaryRight="1"/>
    <pageSetUpPr fitToPage="0"/>
  </sheetPr>
  <dimension ref="A1:CS8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1" ySplit="3" topLeftCell="CD4" activePane="bottomRight" state="frozen"/>
      <selection pane="topLeft" activeCell="A1" activeCellId="0" sqref="A1"/>
      <selection pane="topRight" activeCell="CD1" activeCellId="0" sqref="CD1"/>
      <selection pane="bottomLeft" activeCell="A4" activeCellId="0" sqref="A4"/>
      <selection pane="bottomRight" activeCell="A21" activeCellId="0" sqref="A21"/>
    </sheetView>
  </sheetViews>
  <sheetFormatPr baseColWidth="8" defaultColWidth="8.83203125" defaultRowHeight="15" customHeight="0" zeroHeight="0" outlineLevelRow="0"/>
  <cols>
    <col width="63.83" customWidth="1" style="37" min="1" max="1"/>
    <col width="11" customWidth="1" style="37" min="2" max="97"/>
  </cols>
  <sheetData>
    <row r="1" ht="15.75" customHeight="1" s="35">
      <c r="A1" s="38" t="inlineStr">
        <is>
          <t>3920.62.0090 / 3920.62.0000 — PET Film &amp; Sheet — World Total monthly</t>
        </is>
      </c>
    </row>
    <row r="2" ht="15" customHeight="1" s="35">
      <c r="A2" s="39" t="inlineStr">
        <is>
          <t>(KG)</t>
        </is>
      </c>
      <c r="B2" s="40" t="n">
        <v>2019</v>
      </c>
      <c r="N2" s="40" t="n">
        <v>2020</v>
      </c>
      <c r="Z2" s="40" t="n">
        <v>2021</v>
      </c>
      <c r="AL2" s="40" t="n">
        <v>2022</v>
      </c>
      <c r="AX2" s="40" t="n">
        <v>2023</v>
      </c>
      <c r="BJ2" s="40" t="n">
        <v>2024</v>
      </c>
      <c r="BV2" s="40" t="n">
        <v>2025</v>
      </c>
      <c r="CH2" s="40" t="n">
        <v>2026</v>
      </c>
    </row>
    <row r="3" ht="15" customHeight="1" s="35">
      <c r="A3" s="39" t="inlineStr">
        <is>
          <t>World Total</t>
        </is>
      </c>
      <c r="B3" s="40" t="inlineStr">
        <is>
          <t>Jan</t>
        </is>
      </c>
      <c r="C3" s="40" t="inlineStr">
        <is>
          <t>Feb</t>
        </is>
      </c>
      <c r="D3" s="40" t="inlineStr">
        <is>
          <t>Mar</t>
        </is>
      </c>
      <c r="E3" s="40" t="inlineStr">
        <is>
          <t>Apr</t>
        </is>
      </c>
      <c r="F3" s="40" t="inlineStr">
        <is>
          <t>May</t>
        </is>
      </c>
      <c r="G3" s="40" t="inlineStr">
        <is>
          <t>Jun</t>
        </is>
      </c>
      <c r="H3" s="40" t="inlineStr">
        <is>
          <t>Jul</t>
        </is>
      </c>
      <c r="I3" s="40" t="inlineStr">
        <is>
          <t>Aug</t>
        </is>
      </c>
      <c r="J3" s="40" t="inlineStr">
        <is>
          <t>Sep</t>
        </is>
      </c>
      <c r="K3" s="40" t="inlineStr">
        <is>
          <t>Oct</t>
        </is>
      </c>
      <c r="L3" s="40" t="inlineStr">
        <is>
          <t>Nov</t>
        </is>
      </c>
      <c r="M3" s="40" t="inlineStr">
        <is>
          <t>Dec</t>
        </is>
      </c>
      <c r="N3" s="40" t="inlineStr">
        <is>
          <t>Jan</t>
        </is>
      </c>
      <c r="O3" s="40" t="inlineStr">
        <is>
          <t>Feb</t>
        </is>
      </c>
      <c r="P3" s="40" t="inlineStr">
        <is>
          <t>Mar</t>
        </is>
      </c>
      <c r="Q3" s="40" t="inlineStr">
        <is>
          <t>Apr</t>
        </is>
      </c>
      <c r="R3" s="40" t="inlineStr">
        <is>
          <t>May</t>
        </is>
      </c>
      <c r="S3" s="40" t="inlineStr">
        <is>
          <t>Jun</t>
        </is>
      </c>
      <c r="T3" s="40" t="inlineStr">
        <is>
          <t>Jul</t>
        </is>
      </c>
      <c r="U3" s="40" t="inlineStr">
        <is>
          <t>Aug</t>
        </is>
      </c>
      <c r="V3" s="40" t="inlineStr">
        <is>
          <t>Sep</t>
        </is>
      </c>
      <c r="W3" s="40" t="inlineStr">
        <is>
          <t>Oct</t>
        </is>
      </c>
      <c r="X3" s="40" t="inlineStr">
        <is>
          <t>Nov</t>
        </is>
      </c>
      <c r="Y3" s="40" t="inlineStr">
        <is>
          <t>Dec</t>
        </is>
      </c>
      <c r="Z3" s="40" t="inlineStr">
        <is>
          <t>Jan</t>
        </is>
      </c>
      <c r="AA3" s="40" t="inlineStr">
        <is>
          <t>Feb</t>
        </is>
      </c>
      <c r="AB3" s="40" t="inlineStr">
        <is>
          <t>Mar</t>
        </is>
      </c>
      <c r="AC3" s="40" t="inlineStr">
        <is>
          <t>Apr</t>
        </is>
      </c>
      <c r="AD3" s="40" t="inlineStr">
        <is>
          <t>May</t>
        </is>
      </c>
      <c r="AE3" s="40" t="inlineStr">
        <is>
          <t>Jun</t>
        </is>
      </c>
      <c r="AF3" s="40" t="inlineStr">
        <is>
          <t>Jul</t>
        </is>
      </c>
      <c r="AG3" s="40" t="inlineStr">
        <is>
          <t>Aug</t>
        </is>
      </c>
      <c r="AH3" s="40" t="inlineStr">
        <is>
          <t>Sep</t>
        </is>
      </c>
      <c r="AI3" s="40" t="inlineStr">
        <is>
          <t>Oct</t>
        </is>
      </c>
      <c r="AJ3" s="40" t="inlineStr">
        <is>
          <t>Nov</t>
        </is>
      </c>
      <c r="AK3" s="40" t="inlineStr">
        <is>
          <t>Dec</t>
        </is>
      </c>
      <c r="AL3" s="40" t="inlineStr">
        <is>
          <t>Jan</t>
        </is>
      </c>
      <c r="AM3" s="40" t="inlineStr">
        <is>
          <t>Feb</t>
        </is>
      </c>
      <c r="AN3" s="40" t="inlineStr">
        <is>
          <t>Mar</t>
        </is>
      </c>
      <c r="AO3" s="40" t="inlineStr">
        <is>
          <t>Apr</t>
        </is>
      </c>
      <c r="AP3" s="40" t="inlineStr">
        <is>
          <t>May</t>
        </is>
      </c>
      <c r="AQ3" s="40" t="inlineStr">
        <is>
          <t>Jun</t>
        </is>
      </c>
      <c r="AR3" s="40" t="inlineStr">
        <is>
          <t>Jul</t>
        </is>
      </c>
      <c r="AS3" s="40" t="inlineStr">
        <is>
          <t>Aug</t>
        </is>
      </c>
      <c r="AT3" s="40" t="inlineStr">
        <is>
          <t>Sep</t>
        </is>
      </c>
      <c r="AU3" s="40" t="inlineStr">
        <is>
          <t>Oct</t>
        </is>
      </c>
      <c r="AV3" s="40" t="inlineStr">
        <is>
          <t>Nov</t>
        </is>
      </c>
      <c r="AW3" s="40" t="inlineStr">
        <is>
          <t>Dec</t>
        </is>
      </c>
      <c r="AX3" s="40" t="inlineStr">
        <is>
          <t>Jan</t>
        </is>
      </c>
      <c r="AY3" s="40" t="inlineStr">
        <is>
          <t>Feb</t>
        </is>
      </c>
      <c r="AZ3" s="40" t="inlineStr">
        <is>
          <t>Mar</t>
        </is>
      </c>
      <c r="BA3" s="40" t="inlineStr">
        <is>
          <t>Apr</t>
        </is>
      </c>
      <c r="BB3" s="40" t="inlineStr">
        <is>
          <t>May</t>
        </is>
      </c>
      <c r="BC3" s="40" t="inlineStr">
        <is>
          <t>Jun</t>
        </is>
      </c>
      <c r="BD3" s="40" t="inlineStr">
        <is>
          <t>Jul</t>
        </is>
      </c>
      <c r="BE3" s="40" t="inlineStr">
        <is>
          <t>Aug</t>
        </is>
      </c>
      <c r="BF3" s="40" t="inlineStr">
        <is>
          <t>Sep</t>
        </is>
      </c>
      <c r="BG3" s="40" t="inlineStr">
        <is>
          <t>Oct</t>
        </is>
      </c>
      <c r="BH3" s="40" t="inlineStr">
        <is>
          <t>Nov</t>
        </is>
      </c>
      <c r="BI3" s="40" t="inlineStr">
        <is>
          <t>Dec</t>
        </is>
      </c>
      <c r="BJ3" s="40" t="inlineStr">
        <is>
          <t>Jan</t>
        </is>
      </c>
      <c r="BK3" s="40" t="inlineStr">
        <is>
          <t>Feb</t>
        </is>
      </c>
      <c r="BL3" s="40" t="inlineStr">
        <is>
          <t>Mar</t>
        </is>
      </c>
      <c r="BM3" s="40" t="inlineStr">
        <is>
          <t>Apr</t>
        </is>
      </c>
      <c r="BN3" s="40" t="inlineStr">
        <is>
          <t>May</t>
        </is>
      </c>
      <c r="BO3" s="40" t="inlineStr">
        <is>
          <t>Jun</t>
        </is>
      </c>
      <c r="BP3" s="40" t="inlineStr">
        <is>
          <t>Jul</t>
        </is>
      </c>
      <c r="BQ3" s="40" t="inlineStr">
        <is>
          <t>Aug</t>
        </is>
      </c>
      <c r="BR3" s="40" t="inlineStr">
        <is>
          <t>Sep</t>
        </is>
      </c>
      <c r="BS3" s="40" t="inlineStr">
        <is>
          <t>Oct</t>
        </is>
      </c>
      <c r="BT3" s="40" t="inlineStr">
        <is>
          <t>Nov</t>
        </is>
      </c>
      <c r="BU3" s="40" t="inlineStr">
        <is>
          <t>Dec</t>
        </is>
      </c>
      <c r="BV3" s="40" t="inlineStr">
        <is>
          <t>Jan</t>
        </is>
      </c>
      <c r="BW3" s="40" t="inlineStr">
        <is>
          <t>Feb</t>
        </is>
      </c>
      <c r="BX3" s="40" t="inlineStr">
        <is>
          <t>Mar</t>
        </is>
      </c>
      <c r="BY3" s="40" t="inlineStr">
        <is>
          <t>Apr</t>
        </is>
      </c>
      <c r="BZ3" s="40" t="inlineStr">
        <is>
          <t>May</t>
        </is>
      </c>
      <c r="CA3" s="40" t="inlineStr">
        <is>
          <t>Jun</t>
        </is>
      </c>
      <c r="CB3" s="40" t="inlineStr">
        <is>
          <t>Jul</t>
        </is>
      </c>
      <c r="CC3" s="40" t="inlineStr">
        <is>
          <t>Aug</t>
        </is>
      </c>
      <c r="CD3" s="40" t="inlineStr">
        <is>
          <t>Sep</t>
        </is>
      </c>
      <c r="CE3" s="40" t="inlineStr">
        <is>
          <t>Oct</t>
        </is>
      </c>
      <c r="CF3" s="40" t="inlineStr">
        <is>
          <t>Nov</t>
        </is>
      </c>
      <c r="CG3" s="40" t="inlineStr">
        <is>
          <t>Dec</t>
        </is>
      </c>
      <c r="CH3" s="40" t="inlineStr">
        <is>
          <t>Jan</t>
        </is>
      </c>
      <c r="CI3" s="40" t="inlineStr">
        <is>
          <t>Feb</t>
        </is>
      </c>
      <c r="CJ3" s="40" t="inlineStr">
        <is>
          <t>Mar</t>
        </is>
      </c>
      <c r="CK3" s="40" t="inlineStr">
        <is>
          <t>Apr</t>
        </is>
      </c>
      <c r="CL3" s="40" t="inlineStr">
        <is>
          <t>May</t>
        </is>
      </c>
      <c r="CM3" s="40" t="inlineStr">
        <is>
          <t>Jun</t>
        </is>
      </c>
      <c r="CN3" s="40" t="inlineStr">
        <is>
          <t>Jul</t>
        </is>
      </c>
      <c r="CO3" s="40" t="inlineStr">
        <is>
          <t>Aug</t>
        </is>
      </c>
      <c r="CP3" s="40" t="inlineStr">
        <is>
          <t>Sep</t>
        </is>
      </c>
      <c r="CQ3" s="40" t="inlineStr">
        <is>
          <t>Oct</t>
        </is>
      </c>
      <c r="CR3" s="40" t="inlineStr">
        <is>
          <t>Nov</t>
        </is>
      </c>
      <c r="CS3" s="40" t="inlineStr">
        <is>
          <t>Dec</t>
        </is>
      </c>
    </row>
    <row r="4" ht="15" customHeight="1" s="35">
      <c r="A4" s="39" t="inlineStr">
        <is>
          <t>IMPORTS</t>
        </is>
      </c>
      <c r="B4" s="41" t="n">
        <v>30250039</v>
      </c>
      <c r="C4" s="41" t="n">
        <v>29125228</v>
      </c>
      <c r="D4" s="41" t="n">
        <v>32605350</v>
      </c>
      <c r="E4" s="41" t="n">
        <v>30938465</v>
      </c>
      <c r="F4" s="41" t="n">
        <v>30115020</v>
      </c>
      <c r="G4" s="41" t="n">
        <v>26173197</v>
      </c>
      <c r="H4" s="41" t="n">
        <v>31115946</v>
      </c>
      <c r="I4" s="41" t="n">
        <v>27237180</v>
      </c>
      <c r="J4" s="41" t="n">
        <v>29250347</v>
      </c>
      <c r="K4" s="41" t="n">
        <v>27740417</v>
      </c>
      <c r="L4" s="41" t="n">
        <v>26665199</v>
      </c>
      <c r="M4" s="41" t="n">
        <v>25371964</v>
      </c>
      <c r="N4" s="41" t="n">
        <v>30643839</v>
      </c>
      <c r="O4" s="41" t="n">
        <v>20223718</v>
      </c>
      <c r="P4" s="41" t="n">
        <v>25453576</v>
      </c>
      <c r="Q4" s="41" t="n">
        <v>32748015</v>
      </c>
      <c r="R4" s="41" t="n">
        <v>32690429</v>
      </c>
      <c r="S4" s="41" t="n">
        <v>32111955</v>
      </c>
      <c r="T4" s="41" t="n">
        <v>27044674</v>
      </c>
      <c r="U4" s="41" t="n">
        <v>27666308</v>
      </c>
      <c r="V4" s="41" t="n">
        <v>36475406</v>
      </c>
      <c r="W4" s="41" t="n">
        <v>30594357</v>
      </c>
      <c r="X4" s="41" t="n">
        <v>33107494</v>
      </c>
      <c r="Y4" s="41" t="n">
        <v>31607732</v>
      </c>
      <c r="Z4" s="41" t="n">
        <v>26903737</v>
      </c>
      <c r="AA4" s="41" t="n">
        <v>28330123</v>
      </c>
      <c r="AB4" s="41" t="n">
        <v>41358724</v>
      </c>
      <c r="AC4" s="41" t="n">
        <v>35234605</v>
      </c>
      <c r="AD4" s="41" t="n">
        <v>33678037</v>
      </c>
      <c r="AE4" s="41" t="n">
        <v>37094416</v>
      </c>
      <c r="AF4" s="41" t="n">
        <v>35931821</v>
      </c>
      <c r="AG4" s="41" t="n">
        <v>40082131</v>
      </c>
      <c r="AH4" s="41" t="n">
        <v>35975011</v>
      </c>
      <c r="AI4" s="41" t="n">
        <v>36989386</v>
      </c>
      <c r="AJ4" s="41" t="n">
        <v>42862502</v>
      </c>
      <c r="AK4" s="41" t="n">
        <v>41273545</v>
      </c>
      <c r="AL4" s="41" t="n">
        <v>41627542</v>
      </c>
      <c r="AM4" s="41" t="n">
        <v>39379649</v>
      </c>
      <c r="AN4" s="41" t="n">
        <v>42469126</v>
      </c>
      <c r="AO4" s="41" t="n">
        <v>43486404</v>
      </c>
      <c r="AP4" s="41" t="n">
        <v>47920423</v>
      </c>
      <c r="AQ4" s="41" t="n">
        <v>43580645</v>
      </c>
      <c r="AR4" s="41" t="n">
        <v>35376134</v>
      </c>
      <c r="AS4" s="41" t="n">
        <v>39651175</v>
      </c>
      <c r="AT4" s="41" t="n">
        <v>36470045</v>
      </c>
      <c r="AU4" s="41" t="n">
        <v>33732184</v>
      </c>
      <c r="AV4" s="41" t="n">
        <v>25373958</v>
      </c>
      <c r="AW4" s="41" t="n">
        <v>23218967</v>
      </c>
      <c r="AX4" s="41" t="n">
        <v>25437243</v>
      </c>
      <c r="AY4" s="41" t="n">
        <v>21632107</v>
      </c>
      <c r="AZ4" s="41" t="n">
        <v>27684173</v>
      </c>
      <c r="BA4" s="41" t="n">
        <v>28128828</v>
      </c>
      <c r="BB4" s="41" t="n">
        <v>28868271</v>
      </c>
      <c r="BC4" s="41" t="n">
        <v>30454171</v>
      </c>
      <c r="BD4" s="41" t="n">
        <v>29919138</v>
      </c>
      <c r="BE4" s="41" t="n">
        <v>35039619</v>
      </c>
      <c r="BF4" s="41" t="n">
        <v>31362532</v>
      </c>
      <c r="BG4" s="41" t="n">
        <v>33296850</v>
      </c>
      <c r="BH4" s="41" t="n">
        <v>29974978</v>
      </c>
      <c r="BI4" s="41" t="n">
        <v>29404476</v>
      </c>
      <c r="BJ4" s="41" t="n">
        <v>28230788</v>
      </c>
      <c r="BK4" s="41" t="n">
        <v>29693113</v>
      </c>
      <c r="BL4" s="41" t="n">
        <v>37708674</v>
      </c>
      <c r="BM4" s="41" t="n">
        <v>31740195</v>
      </c>
      <c r="BN4" s="41" t="n">
        <v>32347883</v>
      </c>
      <c r="BO4" s="41" t="n">
        <v>32377962</v>
      </c>
      <c r="BP4" s="41" t="n">
        <v>33622560</v>
      </c>
      <c r="BQ4" s="41" t="n">
        <v>31249697</v>
      </c>
      <c r="BR4" s="41" t="n">
        <v>30658158</v>
      </c>
      <c r="BS4" s="41" t="n">
        <v>40788012</v>
      </c>
      <c r="BT4" s="41" t="n">
        <v>29394892</v>
      </c>
      <c r="BU4" s="41" t="n">
        <v>34841333</v>
      </c>
      <c r="BV4" s="41" t="n">
        <v>40334582</v>
      </c>
      <c r="BW4" s="41" t="n">
        <v>35044895</v>
      </c>
      <c r="BX4" s="41" t="n">
        <v>33255459</v>
      </c>
      <c r="BY4" s="41" t="n">
        <v>33734126</v>
      </c>
      <c r="BZ4" s="41" t="n">
        <v>30324398</v>
      </c>
      <c r="CA4" s="41" t="n">
        <v>31908599</v>
      </c>
      <c r="CB4" s="41" t="n">
        <v>30479079</v>
      </c>
      <c r="CC4" s="41" t="n">
        <v>30081524</v>
      </c>
      <c r="CD4" s="41" t="n">
        <v>31982736</v>
      </c>
      <c r="CE4" s="41" t="n">
        <v>29077951</v>
      </c>
      <c r="CF4" s="41" t="n">
        <v>26828389</v>
      </c>
      <c r="CG4" s="41" t="n">
        <v>33038307</v>
      </c>
      <c r="CH4" s="41" t="n">
        <v>25430508</v>
      </c>
      <c r="CI4" s="41" t="n">
        <v>28723344</v>
      </c>
      <c r="CJ4" s="41" t="n">
        <v>38791648</v>
      </c>
      <c r="CK4" s="41" t="n">
        <v>29575041</v>
      </c>
      <c r="CL4" s="41" t="n">
        <v>41546259</v>
      </c>
      <c r="CM4" s="41" t="n">
        <v>34607634</v>
      </c>
      <c r="CN4" s="41" t="n">
        <v>35682173</v>
      </c>
      <c r="CO4" s="41" t="n">
        <v>31506924</v>
      </c>
      <c r="CP4" s="42" t="n"/>
      <c r="CQ4" s="42" t="n"/>
      <c r="CR4" s="42" t="n"/>
      <c r="CS4" s="42" t="n"/>
    </row>
    <row r="5" ht="15" customHeight="1" s="35">
      <c r="A5" s="39" t="inlineStr">
        <is>
          <t>EXPORTS</t>
        </is>
      </c>
      <c r="B5" s="41" t="n">
        <v>6714002</v>
      </c>
      <c r="C5" s="41" t="n">
        <v>8290567</v>
      </c>
      <c r="D5" s="41" t="n">
        <v>8147647</v>
      </c>
      <c r="E5" s="41" t="n">
        <v>7579840</v>
      </c>
      <c r="F5" s="41" t="n">
        <v>7577654</v>
      </c>
      <c r="G5" s="41" t="n">
        <v>6726832</v>
      </c>
      <c r="H5" s="41" t="n">
        <v>6367945</v>
      </c>
      <c r="I5" s="41" t="n">
        <v>7063813</v>
      </c>
      <c r="J5" s="41" t="n">
        <v>6044568</v>
      </c>
      <c r="K5" s="41" t="n">
        <v>7008093</v>
      </c>
      <c r="L5" s="41" t="n">
        <v>7156754</v>
      </c>
      <c r="M5" s="41" t="n">
        <v>6779488</v>
      </c>
      <c r="N5" s="41" t="n">
        <v>7263223</v>
      </c>
      <c r="O5" s="41" t="n">
        <v>6964314</v>
      </c>
      <c r="P5" s="41" t="n">
        <v>7518835</v>
      </c>
      <c r="Q5" s="41" t="n">
        <v>8168096</v>
      </c>
      <c r="R5" s="41" t="n">
        <v>8358201</v>
      </c>
      <c r="S5" s="41" t="n">
        <v>7495357</v>
      </c>
      <c r="T5" s="41" t="n">
        <v>7305671</v>
      </c>
      <c r="U5" s="41" t="n">
        <v>7183966</v>
      </c>
      <c r="V5" s="41" t="n">
        <v>7592326</v>
      </c>
      <c r="W5" s="41" t="n">
        <v>7757791</v>
      </c>
      <c r="X5" s="41" t="n">
        <v>6548692</v>
      </c>
      <c r="Y5" s="41" t="n">
        <v>8534319</v>
      </c>
      <c r="Z5" s="41" t="n">
        <v>8226882</v>
      </c>
      <c r="AA5" s="41" t="n">
        <v>8647494</v>
      </c>
      <c r="AB5" s="41" t="n">
        <v>9577290</v>
      </c>
      <c r="AC5" s="41" t="n">
        <v>8337435</v>
      </c>
      <c r="AD5" s="41" t="n">
        <v>7505913</v>
      </c>
      <c r="AE5" s="41" t="n">
        <v>7342515</v>
      </c>
      <c r="AF5" s="41" t="n">
        <v>7258972</v>
      </c>
      <c r="AG5" s="41" t="n">
        <v>7789153</v>
      </c>
      <c r="AH5" s="41" t="n">
        <v>7393413</v>
      </c>
      <c r="AI5" s="41" t="n">
        <v>7593444</v>
      </c>
      <c r="AJ5" s="41" t="n">
        <v>6868741</v>
      </c>
      <c r="AK5" s="41" t="n">
        <v>6793195</v>
      </c>
      <c r="AL5" s="41" t="n">
        <v>6828737</v>
      </c>
      <c r="AM5" s="41" t="n">
        <v>7850595</v>
      </c>
      <c r="AN5" s="41" t="n">
        <v>8823043</v>
      </c>
      <c r="AO5" s="41" t="n">
        <v>7922022</v>
      </c>
      <c r="AP5" s="41" t="n">
        <v>7984405</v>
      </c>
      <c r="AQ5" s="41" t="n">
        <v>7266642</v>
      </c>
      <c r="AR5" s="41" t="n">
        <v>7000966</v>
      </c>
      <c r="AS5" s="41" t="n">
        <v>8272818</v>
      </c>
      <c r="AT5" s="41" t="n">
        <v>6435368</v>
      </c>
      <c r="AU5" s="41" t="n">
        <v>6701305</v>
      </c>
      <c r="AV5" s="41" t="n">
        <v>5823991</v>
      </c>
      <c r="AW5" s="41" t="n">
        <v>6435765</v>
      </c>
      <c r="AX5" s="41" t="n">
        <v>6028620</v>
      </c>
      <c r="AY5" s="41" t="n">
        <v>6696665</v>
      </c>
      <c r="AZ5" s="41" t="n">
        <v>7960352</v>
      </c>
      <c r="BA5" s="41" t="n">
        <v>7391214</v>
      </c>
      <c r="BB5" s="41" t="n">
        <v>6902618</v>
      </c>
      <c r="BC5" s="41" t="n">
        <v>6327826</v>
      </c>
      <c r="BD5" s="41" t="n">
        <v>6421404</v>
      </c>
      <c r="BE5" s="41" t="n">
        <v>7648112</v>
      </c>
      <c r="BF5" s="41" t="n">
        <v>7420895</v>
      </c>
      <c r="BG5" s="41" t="n">
        <v>7585856</v>
      </c>
      <c r="BH5" s="41" t="n">
        <v>7285828</v>
      </c>
      <c r="BI5" s="41" t="n">
        <v>6902120</v>
      </c>
      <c r="BJ5" s="41" t="n">
        <v>7271579</v>
      </c>
      <c r="BK5" s="41" t="n">
        <v>8490743</v>
      </c>
      <c r="BL5" s="41" t="n">
        <v>8532616</v>
      </c>
      <c r="BM5" s="41" t="n">
        <v>8416409</v>
      </c>
      <c r="BN5" s="41" t="n">
        <v>8907861</v>
      </c>
      <c r="BO5" s="41" t="n">
        <v>8138166</v>
      </c>
      <c r="BP5" s="41" t="n">
        <v>8449491</v>
      </c>
      <c r="BQ5" s="41" t="n">
        <v>8432393</v>
      </c>
      <c r="BR5" s="41" t="n">
        <v>7959933</v>
      </c>
      <c r="BS5" s="41" t="n">
        <v>8546689</v>
      </c>
      <c r="BT5" s="41" t="n">
        <v>7277212</v>
      </c>
      <c r="BU5" s="41" t="n">
        <v>8310502</v>
      </c>
      <c r="BV5" s="41" t="n">
        <v>8525008</v>
      </c>
      <c r="BW5" s="41" t="n">
        <v>8387113</v>
      </c>
      <c r="BX5" s="41" t="n">
        <v>10368123</v>
      </c>
      <c r="BY5" s="41" t="n">
        <v>7586031</v>
      </c>
      <c r="BZ5" s="41" t="n">
        <v>8346508</v>
      </c>
      <c r="CA5" s="41" t="n">
        <v>7250316</v>
      </c>
      <c r="CB5" s="41" t="n">
        <v>7136160</v>
      </c>
      <c r="CC5" s="41" t="n">
        <v>7205516</v>
      </c>
      <c r="CD5" s="41" t="n">
        <v>7819312</v>
      </c>
      <c r="CE5" s="41" t="n">
        <v>6807476</v>
      </c>
      <c r="CF5" s="41" t="n">
        <v>6381103</v>
      </c>
      <c r="CG5" s="41" t="n">
        <v>5072850</v>
      </c>
      <c r="CH5" s="41" t="n">
        <v>6118054</v>
      </c>
      <c r="CI5" s="41" t="n">
        <v>6150113</v>
      </c>
      <c r="CJ5" s="41" t="n">
        <v>7637480</v>
      </c>
      <c r="CK5" s="41" t="n">
        <v>7581589</v>
      </c>
      <c r="CL5" s="41" t="n">
        <v>6942130</v>
      </c>
      <c r="CM5" s="41" t="n">
        <v>6436753</v>
      </c>
      <c r="CN5" s="41" t="n">
        <v>6759657</v>
      </c>
      <c r="CO5" s="41" t="n">
        <v>6020982</v>
      </c>
      <c r="CP5" s="42" t="n"/>
      <c r="CQ5" s="42" t="n"/>
      <c r="CR5" s="42" t="n"/>
      <c r="CS5" s="42" t="n"/>
    </row>
    <row r="6" ht="15" customHeight="1" s="35">
      <c r="A6" s="39" t="inlineStr">
        <is>
          <t>(KMT)</t>
        </is>
      </c>
    </row>
    <row r="7" ht="15" customHeight="1" s="35">
      <c r="A7" s="39" t="inlineStr">
        <is>
          <t>IMPORTS</t>
        </is>
      </c>
      <c r="B7" s="43">
        <f>IFERROR(B4/1000000,0)</f>
        <v/>
      </c>
      <c r="C7" s="43">
        <f>IFERROR(C4/1000000,0)</f>
        <v/>
      </c>
      <c r="D7" s="43">
        <f>IFERROR(D4/1000000,0)</f>
        <v/>
      </c>
      <c r="E7" s="43">
        <f>IFERROR(E4/1000000,0)</f>
        <v/>
      </c>
      <c r="F7" s="43">
        <f>IFERROR(F4/1000000,0)</f>
        <v/>
      </c>
      <c r="G7" s="43">
        <f>IFERROR(G4/1000000,0)</f>
        <v/>
      </c>
      <c r="H7" s="43">
        <f>IFERROR(H4/1000000,0)</f>
        <v/>
      </c>
      <c r="I7" s="43">
        <f>IFERROR(I4/1000000,0)</f>
        <v/>
      </c>
      <c r="J7" s="43">
        <f>IFERROR(J4/1000000,0)</f>
        <v/>
      </c>
      <c r="K7" s="43">
        <f>IFERROR(K4/1000000,0)</f>
        <v/>
      </c>
      <c r="L7" s="43">
        <f>IFERROR(L4/1000000,0)</f>
        <v/>
      </c>
      <c r="M7" s="43">
        <f>IFERROR(M4/1000000,0)</f>
        <v/>
      </c>
      <c r="N7" s="43">
        <f>IFERROR(N4/1000000,0)</f>
        <v/>
      </c>
      <c r="O7" s="43">
        <f>IFERROR(O4/1000000,0)</f>
        <v/>
      </c>
      <c r="P7" s="43">
        <f>IFERROR(P4/1000000,0)</f>
        <v/>
      </c>
      <c r="Q7" s="43">
        <f>IFERROR(Q4/1000000,0)</f>
        <v/>
      </c>
      <c r="R7" s="43">
        <f>IFERROR(R4/1000000,0)</f>
        <v/>
      </c>
      <c r="S7" s="43">
        <f>IFERROR(S4/1000000,0)</f>
        <v/>
      </c>
      <c r="T7" s="43">
        <f>IFERROR(T4/1000000,0)</f>
        <v/>
      </c>
      <c r="U7" s="43">
        <f>IFERROR(U4/1000000,0)</f>
        <v/>
      </c>
      <c r="V7" s="43">
        <f>IFERROR(V4/1000000,0)</f>
        <v/>
      </c>
      <c r="W7" s="43">
        <f>IFERROR(W4/1000000,0)</f>
        <v/>
      </c>
      <c r="X7" s="43">
        <f>IFERROR(X4/1000000,0)</f>
        <v/>
      </c>
      <c r="Y7" s="43">
        <f>IFERROR(Y4/1000000,0)</f>
        <v/>
      </c>
      <c r="Z7" s="43">
        <f>IFERROR(Z4/1000000,0)</f>
        <v/>
      </c>
      <c r="AA7" s="43">
        <f>IFERROR(AA4/1000000,0)</f>
        <v/>
      </c>
      <c r="AB7" s="43">
        <f>IFERROR(AB4/1000000,0)</f>
        <v/>
      </c>
      <c r="AC7" s="43">
        <f>IFERROR(AC4/1000000,0)</f>
        <v/>
      </c>
      <c r="AD7" s="43">
        <f>IFERROR(AD4/1000000,0)</f>
        <v/>
      </c>
      <c r="AE7" s="43">
        <f>IFERROR(AE4/1000000,0)</f>
        <v/>
      </c>
      <c r="AF7" s="43">
        <f>IFERROR(AF4/1000000,0)</f>
        <v/>
      </c>
      <c r="AG7" s="43">
        <f>IFERROR(AG4/1000000,0)</f>
        <v/>
      </c>
      <c r="AH7" s="43">
        <f>IFERROR(AH4/1000000,0)</f>
        <v/>
      </c>
      <c r="AI7" s="43">
        <f>IFERROR(AI4/1000000,0)</f>
        <v/>
      </c>
      <c r="AJ7" s="43">
        <f>IFERROR(AJ4/1000000,0)</f>
        <v/>
      </c>
      <c r="AK7" s="43">
        <f>IFERROR(AK4/1000000,0)</f>
        <v/>
      </c>
      <c r="AL7" s="43">
        <f>IFERROR(AL4/1000000,0)</f>
        <v/>
      </c>
      <c r="AM7" s="43">
        <f>IFERROR(AM4/1000000,0)</f>
        <v/>
      </c>
      <c r="AN7" s="43">
        <f>IFERROR(AN4/1000000,0)</f>
        <v/>
      </c>
      <c r="AO7" s="43">
        <f>IFERROR(AO4/1000000,0)</f>
        <v/>
      </c>
      <c r="AP7" s="43">
        <f>IFERROR(AP4/1000000,0)</f>
        <v/>
      </c>
      <c r="AQ7" s="43">
        <f>IFERROR(AQ4/1000000,0)</f>
        <v/>
      </c>
      <c r="AR7" s="43">
        <f>IFERROR(AR4/1000000,0)</f>
        <v/>
      </c>
      <c r="AS7" s="43">
        <f>IFERROR(AS4/1000000,0)</f>
        <v/>
      </c>
      <c r="AT7" s="43">
        <f>IFERROR(AT4/1000000,0)</f>
        <v/>
      </c>
      <c r="AU7" s="43">
        <f>IFERROR(AU4/1000000,0)</f>
        <v/>
      </c>
      <c r="AV7" s="43">
        <f>IFERROR(AV4/1000000,0)</f>
        <v/>
      </c>
      <c r="AW7" s="43">
        <f>IFERROR(AW4/1000000,0)</f>
        <v/>
      </c>
      <c r="AX7" s="43">
        <f>IFERROR(AX4/1000000,0)</f>
        <v/>
      </c>
      <c r="AY7" s="43">
        <f>IFERROR(AY4/1000000,0)</f>
        <v/>
      </c>
      <c r="AZ7" s="43">
        <f>IFERROR(AZ4/1000000,0)</f>
        <v/>
      </c>
      <c r="BA7" s="43">
        <f>IFERROR(BA4/1000000,0)</f>
        <v/>
      </c>
      <c r="BB7" s="43">
        <f>IFERROR(BB4/1000000,0)</f>
        <v/>
      </c>
      <c r="BC7" s="43">
        <f>IFERROR(BC4/1000000,0)</f>
        <v/>
      </c>
      <c r="BD7" s="43">
        <f>IFERROR(BD4/1000000,0)</f>
        <v/>
      </c>
      <c r="BE7" s="43">
        <f>IFERROR(BE4/1000000,0)</f>
        <v/>
      </c>
      <c r="BF7" s="43">
        <f>IFERROR(BF4/1000000,0)</f>
        <v/>
      </c>
      <c r="BG7" s="43">
        <f>IFERROR(BG4/1000000,0)</f>
        <v/>
      </c>
      <c r="BH7" s="43">
        <f>IFERROR(BH4/1000000,0)</f>
        <v/>
      </c>
      <c r="BI7" s="43">
        <f>IFERROR(BI4/1000000,0)</f>
        <v/>
      </c>
      <c r="BJ7" s="43">
        <f>IFERROR(BJ4/1000000,0)</f>
        <v/>
      </c>
      <c r="BK7" s="43">
        <f>IFERROR(BK4/1000000,0)</f>
        <v/>
      </c>
      <c r="BL7" s="43">
        <f>IFERROR(BL4/1000000,0)</f>
        <v/>
      </c>
      <c r="BM7" s="43">
        <f>IFERROR(BM4/1000000,0)</f>
        <v/>
      </c>
      <c r="BN7" s="43">
        <f>IFERROR(BN4/1000000,0)</f>
        <v/>
      </c>
      <c r="BO7" s="43">
        <f>IFERROR(BO4/1000000,0)</f>
        <v/>
      </c>
      <c r="BP7" s="43">
        <f>IFERROR(BP4/1000000,0)</f>
        <v/>
      </c>
      <c r="BQ7" s="43">
        <f>IFERROR(BQ4/1000000,0)</f>
        <v/>
      </c>
      <c r="BR7" s="43">
        <f>IFERROR(BR4/1000000,0)</f>
        <v/>
      </c>
      <c r="BS7" s="43">
        <f>IFERROR(BS4/1000000,0)</f>
        <v/>
      </c>
      <c r="BT7" s="43">
        <f>IFERROR(BT4/1000000,0)</f>
        <v/>
      </c>
      <c r="BU7" s="43">
        <f>IFERROR(BU4/1000000,0)</f>
        <v/>
      </c>
      <c r="BV7" s="43">
        <f>IFERROR(BV4/1000000,0)</f>
        <v/>
      </c>
      <c r="BW7" s="43">
        <f>IFERROR(BW4/1000000,0)</f>
        <v/>
      </c>
      <c r="BX7" s="43">
        <f>IFERROR(BX4/1000000,0)</f>
        <v/>
      </c>
      <c r="BY7" s="43">
        <f>IFERROR(BY4/1000000,0)</f>
        <v/>
      </c>
      <c r="BZ7" s="43">
        <f>IFERROR(BZ4/1000000,0)</f>
        <v/>
      </c>
      <c r="CA7" s="43">
        <f>IFERROR(CA4/1000000,0)</f>
        <v/>
      </c>
      <c r="CB7" s="43">
        <f>IFERROR(CB4/1000000,0)</f>
        <v/>
      </c>
      <c r="CC7" s="43">
        <f>IFERROR(CC4/1000000,0)</f>
        <v/>
      </c>
      <c r="CD7" s="43">
        <f>IFERROR(CD4/1000000,0)</f>
        <v/>
      </c>
      <c r="CE7" s="43">
        <f>IFERROR(CE4/1000000,0)</f>
        <v/>
      </c>
      <c r="CF7" s="43">
        <f>IFERROR(CF4/1000000,0)</f>
        <v/>
      </c>
      <c r="CG7" s="43">
        <f>IFERROR(CG4/1000000,0)</f>
        <v/>
      </c>
      <c r="CH7" s="43">
        <f>IFERROR(CH4/1000000,0)</f>
        <v/>
      </c>
      <c r="CI7" s="43">
        <f>IFERROR(CI4/1000000,0)</f>
        <v/>
      </c>
      <c r="CJ7" s="43">
        <f>IFERROR(CJ4/1000000,0)</f>
        <v/>
      </c>
      <c r="CK7" s="43">
        <f>IFERROR(CK4/1000000,0)</f>
        <v/>
      </c>
      <c r="CL7" s="43">
        <f>IFERROR(CL4/1000000,0)</f>
        <v/>
      </c>
      <c r="CM7" s="43">
        <f>IFERROR(CM4/1000000,0)</f>
        <v/>
      </c>
      <c r="CN7" s="43">
        <f>IFERROR(CN4/1000000,0)</f>
        <v/>
      </c>
      <c r="CO7" s="43">
        <f>IFERROR(CO4/1000000,0)</f>
        <v/>
      </c>
      <c r="CP7" s="43">
        <f>IFERROR(CP4/1000000,0)</f>
        <v/>
      </c>
      <c r="CQ7" s="43">
        <f>IFERROR(CQ4/1000000,0)</f>
        <v/>
      </c>
      <c r="CR7" s="43">
        <f>IFERROR(CR4/1000000,0)</f>
        <v/>
      </c>
      <c r="CS7" s="43">
        <f>IFERROR(CS4/1000000,0)</f>
        <v/>
      </c>
    </row>
    <row r="8" ht="15" customHeight="1" s="35">
      <c r="A8" s="39" t="inlineStr">
        <is>
          <t>EXPORTS</t>
        </is>
      </c>
      <c r="B8" s="43">
        <f>IFERROR(B5/1000000,0)</f>
        <v/>
      </c>
      <c r="C8" s="43">
        <f>IFERROR(C5/1000000,0)</f>
        <v/>
      </c>
      <c r="D8" s="43">
        <f>IFERROR(D5/1000000,0)</f>
        <v/>
      </c>
      <c r="E8" s="43">
        <f>IFERROR(E5/1000000,0)</f>
        <v/>
      </c>
      <c r="F8" s="43">
        <f>IFERROR(F5/1000000,0)</f>
        <v/>
      </c>
      <c r="G8" s="43">
        <f>IFERROR(G5/1000000,0)</f>
        <v/>
      </c>
      <c r="H8" s="43">
        <f>IFERROR(H5/1000000,0)</f>
        <v/>
      </c>
      <c r="I8" s="43">
        <f>IFERROR(I5/1000000,0)</f>
        <v/>
      </c>
      <c r="J8" s="43">
        <f>IFERROR(J5/1000000,0)</f>
        <v/>
      </c>
      <c r="K8" s="43">
        <f>IFERROR(K5/1000000,0)</f>
        <v/>
      </c>
      <c r="L8" s="43">
        <f>IFERROR(L5/1000000,0)</f>
        <v/>
      </c>
      <c r="M8" s="43">
        <f>IFERROR(M5/1000000,0)</f>
        <v/>
      </c>
      <c r="N8" s="43">
        <f>IFERROR(N5/1000000,0)</f>
        <v/>
      </c>
      <c r="O8" s="43">
        <f>IFERROR(O5/1000000,0)</f>
        <v/>
      </c>
      <c r="P8" s="43">
        <f>IFERROR(P5/1000000,0)</f>
        <v/>
      </c>
      <c r="Q8" s="43">
        <f>IFERROR(Q5/1000000,0)</f>
        <v/>
      </c>
      <c r="R8" s="43">
        <f>IFERROR(R5/1000000,0)</f>
        <v/>
      </c>
      <c r="S8" s="43">
        <f>IFERROR(S5/1000000,0)</f>
        <v/>
      </c>
      <c r="T8" s="43">
        <f>IFERROR(T5/1000000,0)</f>
        <v/>
      </c>
      <c r="U8" s="43">
        <f>IFERROR(U5/1000000,0)</f>
        <v/>
      </c>
      <c r="V8" s="43">
        <f>IFERROR(V5/1000000,0)</f>
        <v/>
      </c>
      <c r="W8" s="43">
        <f>IFERROR(W5/1000000,0)</f>
        <v/>
      </c>
      <c r="X8" s="43">
        <f>IFERROR(X5/1000000,0)</f>
        <v/>
      </c>
      <c r="Y8" s="43">
        <f>IFERROR(Y5/1000000,0)</f>
        <v/>
      </c>
      <c r="Z8" s="43">
        <f>IFERROR(Z5/1000000,0)</f>
        <v/>
      </c>
      <c r="AA8" s="43">
        <f>IFERROR(AA5/1000000,0)</f>
        <v/>
      </c>
      <c r="AB8" s="43">
        <f>IFERROR(AB5/1000000,0)</f>
        <v/>
      </c>
      <c r="AC8" s="43">
        <f>IFERROR(AC5/1000000,0)</f>
        <v/>
      </c>
      <c r="AD8" s="43">
        <f>IFERROR(AD5/1000000,0)</f>
        <v/>
      </c>
      <c r="AE8" s="43">
        <f>IFERROR(AE5/1000000,0)</f>
        <v/>
      </c>
      <c r="AF8" s="43">
        <f>IFERROR(AF5/1000000,0)</f>
        <v/>
      </c>
      <c r="AG8" s="43">
        <f>IFERROR(AG5/1000000,0)</f>
        <v/>
      </c>
      <c r="AH8" s="43">
        <f>IFERROR(AH5/1000000,0)</f>
        <v/>
      </c>
      <c r="AI8" s="43">
        <f>IFERROR(AI5/1000000,0)</f>
        <v/>
      </c>
      <c r="AJ8" s="43">
        <f>IFERROR(AJ5/1000000,0)</f>
        <v/>
      </c>
      <c r="AK8" s="43">
        <f>IFERROR(AK5/1000000,0)</f>
        <v/>
      </c>
      <c r="AL8" s="43">
        <f>IFERROR(AL5/1000000,0)</f>
        <v/>
      </c>
      <c r="AM8" s="43">
        <f>IFERROR(AM5/1000000,0)</f>
        <v/>
      </c>
      <c r="AN8" s="43">
        <f>IFERROR(AN5/1000000,0)</f>
        <v/>
      </c>
      <c r="AO8" s="43">
        <f>IFERROR(AO5/1000000,0)</f>
        <v/>
      </c>
      <c r="AP8" s="43">
        <f>IFERROR(AP5/1000000,0)</f>
        <v/>
      </c>
      <c r="AQ8" s="43">
        <f>IFERROR(AQ5/1000000,0)</f>
        <v/>
      </c>
      <c r="AR8" s="43">
        <f>IFERROR(AR5/1000000,0)</f>
        <v/>
      </c>
      <c r="AS8" s="43">
        <f>IFERROR(AS5/1000000,0)</f>
        <v/>
      </c>
      <c r="AT8" s="43">
        <f>IFERROR(AT5/1000000,0)</f>
        <v/>
      </c>
      <c r="AU8" s="43">
        <f>IFERROR(AU5/1000000,0)</f>
        <v/>
      </c>
      <c r="AV8" s="43">
        <f>IFERROR(AV5/1000000,0)</f>
        <v/>
      </c>
      <c r="AW8" s="43">
        <f>IFERROR(AW5/1000000,0)</f>
        <v/>
      </c>
      <c r="AX8" s="43">
        <f>IFERROR(AX5/1000000,0)</f>
        <v/>
      </c>
      <c r="AY8" s="43">
        <f>IFERROR(AY5/1000000,0)</f>
        <v/>
      </c>
      <c r="AZ8" s="43">
        <f>IFERROR(AZ5/1000000,0)</f>
        <v/>
      </c>
      <c r="BA8" s="43">
        <f>IFERROR(BA5/1000000,0)</f>
        <v/>
      </c>
      <c r="BB8" s="43">
        <f>IFERROR(BB5/1000000,0)</f>
        <v/>
      </c>
      <c r="BC8" s="43">
        <f>IFERROR(BC5/1000000,0)</f>
        <v/>
      </c>
      <c r="BD8" s="43">
        <f>IFERROR(BD5/1000000,0)</f>
        <v/>
      </c>
      <c r="BE8" s="43">
        <f>IFERROR(BE5/1000000,0)</f>
        <v/>
      </c>
      <c r="BF8" s="43">
        <f>IFERROR(BF5/1000000,0)</f>
        <v/>
      </c>
      <c r="BG8" s="43">
        <f>IFERROR(BG5/1000000,0)</f>
        <v/>
      </c>
      <c r="BH8" s="43">
        <f>IFERROR(BH5/1000000,0)</f>
        <v/>
      </c>
      <c r="BI8" s="43">
        <f>IFERROR(BI5/1000000,0)</f>
        <v/>
      </c>
      <c r="BJ8" s="43">
        <f>IFERROR(BJ5/1000000,0)</f>
        <v/>
      </c>
      <c r="BK8" s="43">
        <f>IFERROR(BK5/1000000,0)</f>
        <v/>
      </c>
      <c r="BL8" s="43">
        <f>IFERROR(BL5/1000000,0)</f>
        <v/>
      </c>
      <c r="BM8" s="43">
        <f>IFERROR(BM5/1000000,0)</f>
        <v/>
      </c>
      <c r="BN8" s="43">
        <f>IFERROR(BN5/1000000,0)</f>
        <v/>
      </c>
      <c r="BO8" s="43">
        <f>IFERROR(BO5/1000000,0)</f>
        <v/>
      </c>
      <c r="BP8" s="43">
        <f>IFERROR(BP5/1000000,0)</f>
        <v/>
      </c>
      <c r="BQ8" s="43">
        <f>IFERROR(BQ5/1000000,0)</f>
        <v/>
      </c>
      <c r="BR8" s="43">
        <f>IFERROR(BR5/1000000,0)</f>
        <v/>
      </c>
      <c r="BS8" s="43">
        <f>IFERROR(BS5/1000000,0)</f>
        <v/>
      </c>
      <c r="BT8" s="43">
        <f>IFERROR(BT5/1000000,0)</f>
        <v/>
      </c>
      <c r="BU8" s="43">
        <f>IFERROR(BU5/1000000,0)</f>
        <v/>
      </c>
      <c r="BV8" s="43">
        <f>IFERROR(BV5/1000000,0)</f>
        <v/>
      </c>
      <c r="BW8" s="43">
        <f>IFERROR(BW5/1000000,0)</f>
        <v/>
      </c>
      <c r="BX8" s="43">
        <f>IFERROR(BX5/1000000,0)</f>
        <v/>
      </c>
      <c r="BY8" s="43">
        <f>IFERROR(BY5/1000000,0)</f>
        <v/>
      </c>
      <c r="BZ8" s="43">
        <f>IFERROR(BZ5/1000000,0)</f>
        <v/>
      </c>
      <c r="CA8" s="43">
        <f>IFERROR(CA5/1000000,0)</f>
        <v/>
      </c>
      <c r="CB8" s="43">
        <f>IFERROR(CB5/1000000,0)</f>
        <v/>
      </c>
      <c r="CC8" s="43">
        <f>IFERROR(CC5/1000000,0)</f>
        <v/>
      </c>
      <c r="CD8" s="43">
        <f>IFERROR(CD5/1000000,0)</f>
        <v/>
      </c>
      <c r="CE8" s="43">
        <f>IFERROR(CE5/1000000,0)</f>
        <v/>
      </c>
      <c r="CF8" s="43">
        <f>IFERROR(CF5/1000000,0)</f>
        <v/>
      </c>
      <c r="CG8" s="43">
        <f>IFERROR(CG5/1000000,0)</f>
        <v/>
      </c>
      <c r="CH8" s="43">
        <f>IFERROR(CH5/1000000,0)</f>
        <v/>
      </c>
      <c r="CI8" s="43">
        <f>IFERROR(CI5/1000000,0)</f>
        <v/>
      </c>
      <c r="CJ8" s="43">
        <f>IFERROR(CJ5/1000000,0)</f>
        <v/>
      </c>
      <c r="CK8" s="43">
        <f>IFERROR(CK5/1000000,0)</f>
        <v/>
      </c>
      <c r="CL8" s="43">
        <f>IFERROR(CL5/1000000,0)</f>
        <v/>
      </c>
      <c r="CM8" s="43">
        <f>IFERROR(CM5/1000000,0)</f>
        <v/>
      </c>
      <c r="CN8" s="43">
        <f>IFERROR(CN5/1000000,0)</f>
        <v/>
      </c>
      <c r="CO8" s="43">
        <f>IFERROR(CO5/1000000,0)</f>
        <v/>
      </c>
      <c r="CP8" s="43">
        <f>IFERROR(CP5/1000000,0)</f>
        <v/>
      </c>
      <c r="CQ8" s="43">
        <f>IFERROR(CQ5/1000000,0)</f>
        <v/>
      </c>
      <c r="CR8" s="43">
        <f>IFERROR(CR5/1000000,0)</f>
        <v/>
      </c>
      <c r="CS8" s="43">
        <f>IFERROR(CS5/1000000,0)</f>
        <v/>
      </c>
    </row>
  </sheetData>
  <mergeCells count="8">
    <mergeCell ref="B2:M2"/>
    <mergeCell ref="Z2:AK2"/>
    <mergeCell ref="BV2:CG2"/>
    <mergeCell ref="N2:Y2"/>
    <mergeCell ref="AX2:BI2"/>
    <mergeCell ref="BJ2:BU2"/>
    <mergeCell ref="AL2:AW2"/>
    <mergeCell ref="CH2:CS2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summaryBelow="1" summaryRight="1"/>
    <pageSetUpPr/>
  </sheetPr>
  <dimension ref="A1:JX7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style="35" min="1" max="1"/>
    <col width="12" customWidth="1" style="35" min="2" max="2"/>
    <col width="12" customWidth="1" style="35" min="3" max="3"/>
    <col width="12" customWidth="1" style="35" min="4" max="4"/>
    <col width="12" customWidth="1" style="35" min="5" max="5"/>
    <col width="12" customWidth="1" style="35" min="6" max="6"/>
    <col width="12" customWidth="1" style="35" min="7" max="7"/>
    <col width="2" customWidth="1" style="35" min="8" max="8"/>
    <col width="12" customWidth="1" style="35" min="9" max="9"/>
    <col width="12" customWidth="1" style="35" min="10" max="10"/>
    <col width="12" customWidth="1" style="35" min="11" max="11"/>
    <col width="12" customWidth="1" style="35" min="12" max="12"/>
    <col width="12" customWidth="1" style="35" min="13" max="13"/>
    <col width="12" customWidth="1" style="35" min="14" max="14"/>
    <col width="12" customWidth="1" style="35" min="15" max="15"/>
    <col width="12" customWidth="1" style="35" min="16" max="16"/>
    <col width="12" customWidth="1" style="35" min="17" max="17"/>
    <col width="12" customWidth="1" style="35" min="18" max="18"/>
    <col width="12" customWidth="1" style="35" min="19" max="19"/>
    <col width="12" customWidth="1" style="35" min="20" max="20"/>
    <col width="12" customWidth="1" style="35" min="21" max="21"/>
    <col width="12" customWidth="1" style="35" min="22" max="22"/>
    <col width="12" customWidth="1" style="35" min="23" max="23"/>
    <col width="12" customWidth="1" style="35" min="24" max="24"/>
    <col width="12" customWidth="1" style="35" min="25" max="25"/>
    <col width="12" customWidth="1" style="35" min="26" max="26"/>
    <col width="12" customWidth="1" style="35" min="27" max="27"/>
    <col width="12" customWidth="1" style="35" min="28" max="28"/>
    <col width="12" customWidth="1" style="35" min="29" max="29"/>
    <col width="12" customWidth="1" style="35" min="30" max="30"/>
    <col width="12" customWidth="1" style="35" min="31" max="31"/>
    <col width="12" customWidth="1" style="35" min="32" max="32"/>
    <col width="12" customWidth="1" style="35" min="33" max="33"/>
    <col width="12" customWidth="1" style="35" min="34" max="34"/>
    <col width="12" customWidth="1" style="35" min="35" max="35"/>
    <col width="12" customWidth="1" style="35" min="36" max="36"/>
    <col width="12" customWidth="1" style="35" min="37" max="37"/>
    <col width="12" customWidth="1" style="35" min="38" max="38"/>
    <col width="12" customWidth="1" style="35" min="39" max="39"/>
    <col width="12" customWidth="1" style="35" min="40" max="40"/>
    <col width="12" customWidth="1" style="35" min="41" max="41"/>
    <col width="12" customWidth="1" style="35" min="42" max="42"/>
    <col width="12" customWidth="1" style="35" min="43" max="43"/>
    <col width="12" customWidth="1" style="35" min="44" max="44"/>
    <col width="12" customWidth="1" style="35" min="45" max="45"/>
    <col width="12" customWidth="1" style="35" min="46" max="46"/>
    <col width="12" customWidth="1" style="35" min="47" max="47"/>
    <col width="12" customWidth="1" style="35" min="48" max="48"/>
    <col width="12" customWidth="1" style="35" min="49" max="49"/>
    <col width="12" customWidth="1" style="35" min="50" max="50"/>
    <col width="12" customWidth="1" style="35" min="51" max="51"/>
    <col width="12" customWidth="1" style="35" min="52" max="52"/>
    <col width="12" customWidth="1" style="35" min="53" max="53"/>
    <col width="12" customWidth="1" style="35" min="54" max="54"/>
    <col width="12" customWidth="1" style="35" min="55" max="55"/>
    <col width="12" customWidth="1" style="35" min="56" max="56"/>
    <col width="12" customWidth="1" style="35" min="57" max="57"/>
    <col width="12" customWidth="1" style="35" min="58" max="58"/>
    <col width="12" customWidth="1" style="35" min="59" max="59"/>
    <col width="12" customWidth="1" style="35" min="60" max="60"/>
    <col width="12" customWidth="1" style="35" min="61" max="61"/>
    <col width="12" customWidth="1" style="35" min="62" max="62"/>
    <col width="12" customWidth="1" style="35" min="63" max="63"/>
    <col width="12" customWidth="1" style="35" min="64" max="64"/>
    <col width="12" customWidth="1" style="35" min="65" max="65"/>
    <col width="12" customWidth="1" style="35" min="66" max="66"/>
    <col width="12" customWidth="1" style="35" min="67" max="67"/>
    <col width="12" customWidth="1" style="35" min="68" max="68"/>
    <col width="12" customWidth="1" style="35" min="69" max="69"/>
    <col width="12" customWidth="1" style="35" min="70" max="70"/>
    <col width="12" customWidth="1" style="35" min="71" max="71"/>
    <col width="12" customWidth="1" style="35" min="72" max="72"/>
    <col width="12" customWidth="1" style="35" min="73" max="73"/>
    <col width="12" customWidth="1" style="35" min="74" max="74"/>
    <col width="12" customWidth="1" style="35" min="75" max="75"/>
    <col width="12" customWidth="1" style="35" min="76" max="76"/>
    <col width="12" customWidth="1" style="35" min="77" max="77"/>
    <col width="12" customWidth="1" style="35" min="78" max="78"/>
    <col width="12" customWidth="1" style="35" min="79" max="79"/>
    <col width="12" customWidth="1" style="35" min="80" max="80"/>
    <col width="12" customWidth="1" style="35" min="81" max="81"/>
    <col width="12" customWidth="1" style="35" min="82" max="82"/>
    <col width="12" customWidth="1" style="35" min="83" max="83"/>
    <col width="12" customWidth="1" style="35" min="84" max="84"/>
    <col width="12" customWidth="1" style="35" min="85" max="85"/>
    <col width="12" customWidth="1" style="35" min="86" max="86"/>
    <col width="12" customWidth="1" style="35" min="87" max="87"/>
    <col width="12" customWidth="1" style="35" min="88" max="88"/>
    <col width="12" customWidth="1" style="35" min="89" max="89"/>
    <col width="12" customWidth="1" style="35" min="90" max="90"/>
    <col width="12" customWidth="1" style="35" min="91" max="91"/>
    <col width="12" customWidth="1" style="35" min="92" max="92"/>
    <col width="12" customWidth="1" style="35" min="93" max="93"/>
    <col width="12" customWidth="1" style="35" min="94" max="94"/>
    <col width="12" customWidth="1" style="35" min="95" max="95"/>
    <col width="12" customWidth="1" style="35" min="96" max="96"/>
    <col width="12" customWidth="1" style="35" min="97" max="97"/>
    <col width="12" customWidth="1" style="35" min="98" max="98"/>
    <col width="12" customWidth="1" style="35" min="99" max="99"/>
    <col width="12" customWidth="1" style="35" min="100" max="100"/>
    <col width="12" customWidth="1" style="35" min="101" max="101"/>
    <col width="12" customWidth="1" style="35" min="102" max="102"/>
    <col width="12" customWidth="1" style="35" min="103" max="103"/>
    <col width="12" customWidth="1" style="35" min="104" max="104"/>
    <col width="12" customWidth="1" style="35" min="105" max="105"/>
    <col width="12" customWidth="1" style="35" min="106" max="106"/>
    <col width="12" customWidth="1" style="35" min="107" max="107"/>
    <col width="12" customWidth="1" style="35" min="108" max="108"/>
    <col width="12" customWidth="1" style="35" min="109" max="109"/>
    <col width="12" customWidth="1" style="35" min="110" max="110"/>
    <col width="12" customWidth="1" style="35" min="111" max="111"/>
    <col width="12" customWidth="1" style="35" min="112" max="112"/>
    <col width="12" customWidth="1" style="35" min="113" max="113"/>
    <col width="12" customWidth="1" style="35" min="114" max="114"/>
    <col width="12" customWidth="1" style="35" min="115" max="115"/>
    <col width="12" customWidth="1" style="35" min="116" max="116"/>
    <col width="12" customWidth="1" style="35" min="117" max="117"/>
    <col width="12" customWidth="1" style="35" min="118" max="118"/>
    <col width="12" customWidth="1" style="35" min="119" max="119"/>
    <col width="12" customWidth="1" style="35" min="120" max="120"/>
    <col width="12" customWidth="1" style="35" min="121" max="121"/>
    <col width="12" customWidth="1" style="35" min="122" max="122"/>
    <col width="12" customWidth="1" style="35" min="123" max="123"/>
    <col width="12" customWidth="1" style="35" min="124" max="124"/>
    <col width="12" customWidth="1" style="35" min="125" max="125"/>
    <col width="12" customWidth="1" style="35" min="126" max="126"/>
    <col width="12" customWidth="1" style="35" min="127" max="127"/>
    <col width="12" customWidth="1" style="35" min="128" max="128"/>
    <col width="12" customWidth="1" style="35" min="129" max="129"/>
    <col width="12" customWidth="1" style="35" min="130" max="130"/>
    <col width="12" customWidth="1" style="35" min="131" max="131"/>
    <col width="12" customWidth="1" style="35" min="132" max="132"/>
    <col width="12" customWidth="1" style="35" min="133" max="133"/>
    <col width="12" customWidth="1" style="35" min="134" max="134"/>
    <col width="12" customWidth="1" style="35" min="135" max="135"/>
    <col width="12" customWidth="1" style="35" min="136" max="136"/>
    <col width="12" customWidth="1" style="35" min="137" max="137"/>
    <col width="12" customWidth="1" style="35" min="138" max="138"/>
    <col width="12" customWidth="1" style="35" min="139" max="139"/>
    <col width="12" customWidth="1" style="35" min="140" max="140"/>
    <col width="12" customWidth="1" style="35" min="141" max="141"/>
    <col width="12" customWidth="1" style="35" min="142" max="142"/>
    <col width="12" customWidth="1" style="35" min="143" max="143"/>
    <col width="12" customWidth="1" style="35" min="144" max="144"/>
    <col width="12" customWidth="1" style="35" min="145" max="145"/>
    <col width="12" customWidth="1" style="35" min="146" max="146"/>
    <col width="12" customWidth="1" style="35" min="147" max="147"/>
    <col width="12" customWidth="1" style="35" min="148" max="148"/>
    <col width="12" customWidth="1" style="35" min="149" max="149"/>
    <col width="12" customWidth="1" style="35" min="150" max="150"/>
    <col width="12" customWidth="1" style="35" min="151" max="151"/>
    <col width="12" customWidth="1" style="35" min="152" max="152"/>
    <col width="12" customWidth="1" style="35" min="153" max="153"/>
    <col width="12" customWidth="1" style="35" min="154" max="154"/>
    <col width="12" customWidth="1" style="35" min="155" max="155"/>
    <col width="12" customWidth="1" style="35" min="156" max="156"/>
    <col width="12" customWidth="1" style="35" min="157" max="157"/>
    <col width="12" customWidth="1" style="35" min="158" max="158"/>
    <col width="12" customWidth="1" style="35" min="159" max="159"/>
    <col width="12" customWidth="1" style="35" min="160" max="160"/>
    <col width="12" customWidth="1" style="35" min="161" max="161"/>
    <col width="12" customWidth="1" style="35" min="162" max="162"/>
    <col width="12" customWidth="1" style="35" min="163" max="163"/>
    <col width="12" customWidth="1" style="35" min="164" max="164"/>
    <col width="12" customWidth="1" style="35" min="165" max="165"/>
    <col width="12" customWidth="1" style="35" min="166" max="166"/>
    <col width="12" customWidth="1" style="35" min="167" max="167"/>
    <col width="12" customWidth="1" style="35" min="168" max="168"/>
    <col width="12" customWidth="1" style="35" min="169" max="169"/>
    <col width="12" customWidth="1" style="35" min="170" max="170"/>
    <col width="12" customWidth="1" style="35" min="171" max="171"/>
    <col width="12" customWidth="1" style="35" min="172" max="172"/>
    <col width="12" customWidth="1" style="35" min="173" max="173"/>
    <col width="12" customWidth="1" style="35" min="174" max="174"/>
    <col width="12" customWidth="1" style="35" min="175" max="175"/>
    <col width="12" customWidth="1" style="35" min="176" max="176"/>
    <col width="12" customWidth="1" style="35" min="177" max="177"/>
    <col width="12" customWidth="1" style="35" min="178" max="178"/>
    <col width="12" customWidth="1" style="35" min="179" max="179"/>
    <col width="12" customWidth="1" style="35" min="180" max="180"/>
    <col width="12" customWidth="1" style="35" min="181" max="181"/>
    <col width="12" customWidth="1" style="35" min="182" max="182"/>
    <col width="12" customWidth="1" style="35" min="183" max="183"/>
    <col width="12" customWidth="1" style="35" min="184" max="184"/>
    <col width="12" customWidth="1" style="35" min="185" max="185"/>
    <col width="12" customWidth="1" style="35" min="186" max="186"/>
    <col width="12" customWidth="1" style="35" min="187" max="187"/>
    <col width="12" customWidth="1" style="35" min="188" max="188"/>
    <col width="12" customWidth="1" style="35" min="189" max="189"/>
    <col width="12" customWidth="1" style="35" min="190" max="190"/>
    <col width="12" customWidth="1" style="35" min="191" max="191"/>
    <col width="12" customWidth="1" style="35" min="192" max="192"/>
    <col width="12" customWidth="1" style="35" min="193" max="193"/>
    <col width="12" customWidth="1" style="35" min="194" max="194"/>
    <col width="12" customWidth="1" style="35" min="195" max="195"/>
    <col width="12" customWidth="1" style="35" min="196" max="196"/>
    <col width="12" customWidth="1" style="35" min="197" max="197"/>
    <col width="12" customWidth="1" style="35" min="198" max="198"/>
    <col width="12" customWidth="1" style="35" min="199" max="199"/>
    <col width="12" customWidth="1" style="35" min="200" max="200"/>
    <col width="12" customWidth="1" style="35" min="201" max="201"/>
    <col width="12" customWidth="1" style="35" min="202" max="202"/>
    <col width="12" customWidth="1" style="35" min="203" max="203"/>
    <col width="12" customWidth="1" style="35" min="204" max="204"/>
    <col width="12" customWidth="1" style="35" min="205" max="205"/>
    <col width="12" customWidth="1" style="35" min="206" max="206"/>
    <col width="12" customWidth="1" style="35" min="207" max="207"/>
    <col width="12" customWidth="1" style="35" min="208" max="208"/>
    <col width="12" customWidth="1" style="35" min="209" max="209"/>
    <col width="12" customWidth="1" style="35" min="210" max="210"/>
    <col width="12" customWidth="1" style="35" min="211" max="211"/>
    <col width="12" customWidth="1" style="35" min="212" max="212"/>
    <col width="12" customWidth="1" style="35" min="213" max="213"/>
    <col width="12" customWidth="1" style="35" min="214" max="214"/>
    <col width="12" customWidth="1" style="35" min="215" max="215"/>
    <col width="12" customWidth="1" style="35" min="216" max="216"/>
    <col width="12" customWidth="1" style="35" min="217" max="217"/>
    <col width="12" customWidth="1" style="35" min="218" max="218"/>
    <col width="12" customWidth="1" style="35" min="219" max="219"/>
    <col width="12" customWidth="1" style="35" min="220" max="220"/>
    <col width="12" customWidth="1" style="35" min="221" max="221"/>
    <col width="12" customWidth="1" style="35" min="222" max="222"/>
    <col width="12" customWidth="1" style="35" min="223" max="223"/>
    <col width="12" customWidth="1" style="35" min="224" max="224"/>
    <col width="12" customWidth="1" style="35" min="225" max="225"/>
    <col width="12" customWidth="1" style="35" min="226" max="226"/>
    <col width="12" customWidth="1" style="35" min="227" max="227"/>
    <col width="12" customWidth="1" style="35" min="228" max="228"/>
    <col width="12" customWidth="1" style="35" min="229" max="229"/>
    <col width="12" customWidth="1" style="35" min="230" max="230"/>
    <col width="12" customWidth="1" style="35" min="231" max="231"/>
    <col width="12" customWidth="1" style="35" min="232" max="232"/>
    <col width="12" customWidth="1" style="35" min="233" max="233"/>
    <col width="12" customWidth="1" style="35" min="234" max="234"/>
    <col width="12" customWidth="1" style="35" min="235" max="235"/>
    <col width="12" customWidth="1" style="35" min="236" max="236"/>
    <col width="12" customWidth="1" style="35" min="237" max="237"/>
    <col width="12" customWidth="1" style="35" min="238" max="238"/>
    <col width="12" customWidth="1" style="35" min="239" max="239"/>
    <col width="12" customWidth="1" style="35" min="240" max="240"/>
    <col width="12" customWidth="1" style="35" min="241" max="241"/>
    <col width="12" customWidth="1" style="35" min="242" max="242"/>
    <col width="12" customWidth="1" style="35" min="243" max="243"/>
    <col width="12" customWidth="1" style="35" min="244" max="244"/>
    <col width="12" customWidth="1" style="35" min="245" max="245"/>
    <col width="12" customWidth="1" style="35" min="246" max="246"/>
    <col width="12" customWidth="1" style="35" min="247" max="247"/>
    <col width="12" customWidth="1" style="35" min="248" max="248"/>
    <col width="12" customWidth="1" style="35" min="249" max="249"/>
    <col width="12" customWidth="1" style="35" min="250" max="250"/>
    <col width="12" customWidth="1" style="35" min="251" max="251"/>
    <col width="12" customWidth="1" style="35" min="252" max="252"/>
    <col width="12" customWidth="1" style="35" min="253" max="253"/>
    <col width="12" customWidth="1" style="35" min="254" max="254"/>
    <col width="12" customWidth="1" style="35" min="255" max="255"/>
    <col width="12" customWidth="1" style="35" min="256" max="256"/>
    <col width="12" customWidth="1" style="35" min="257" max="257"/>
    <col width="12" customWidth="1" style="35" min="258" max="258"/>
    <col width="12" customWidth="1" style="35" min="259" max="259"/>
    <col width="12" customWidth="1" style="35" min="260" max="260"/>
    <col width="12" customWidth="1" style="35" min="261" max="261"/>
    <col width="12" customWidth="1" style="35" min="262" max="262"/>
    <col width="12" customWidth="1" style="35" min="263" max="263"/>
    <col width="12" customWidth="1" style="35" min="264" max="264"/>
    <col width="12" customWidth="1" style="35" min="265" max="265"/>
    <col width="12" customWidth="1" style="35" min="266" max="266"/>
    <col width="12" customWidth="1" style="35" min="267" max="267"/>
    <col width="12" customWidth="1" style="35" min="268" max="268"/>
    <col width="12" customWidth="1" style="35" min="269" max="269"/>
    <col width="12" customWidth="1" style="35" min="270" max="270"/>
    <col width="12" customWidth="1" style="35" min="271" max="271"/>
    <col width="12" customWidth="1" style="35" min="272" max="272"/>
    <col width="12" customWidth="1" style="35" min="273" max="273"/>
    <col width="12" customWidth="1" style="35" min="274" max="274"/>
    <col width="12" customWidth="1" style="35" min="275" max="275"/>
    <col width="12" customWidth="1" style="35" min="276" max="276"/>
    <col width="12" customWidth="1" style="35" min="277" max="277"/>
    <col width="12" customWidth="1" style="35" min="278" max="278"/>
    <col width="12" customWidth="1" style="35" min="279" max="279"/>
    <col width="12" customWidth="1" style="35" min="280" max="280"/>
    <col width="12" customWidth="1" style="35" min="281" max="281"/>
    <col width="12" customWidth="1" style="35" min="282" max="282"/>
    <col width="12" customWidth="1" style="35" min="283" max="283"/>
    <col width="12" customWidth="1" style="35" min="284" max="284"/>
  </cols>
  <sheetData>
    <row r="1" ht="20" customHeight="1" s="35">
      <c r="A1" s="44" t="inlineStr">
        <is>
          <t>3920620090 — PET Film/Sheet IMPORTS</t>
        </is>
      </c>
    </row>
    <row r="2">
      <c r="A2" s="45" t="inlineStr">
        <is>
          <t>Country</t>
        </is>
      </c>
      <c r="B2" s="46" t="inlineStr">
        <is>
          <t>YTD 2026</t>
        </is>
      </c>
      <c r="H2" s="47" t="n"/>
      <c r="I2" s="48" t="inlineStr">
        <is>
          <t>August 2026</t>
        </is>
      </c>
      <c r="J2" s="49" t="n"/>
      <c r="K2" s="50" t="n"/>
      <c r="L2" s="48" t="inlineStr">
        <is>
          <t>July 2026</t>
        </is>
      </c>
      <c r="M2" s="49" t="n"/>
      <c r="N2" s="50" t="n"/>
      <c r="O2" s="48" t="inlineStr">
        <is>
          <t>June 2026</t>
        </is>
      </c>
      <c r="P2" s="49" t="n"/>
      <c r="Q2" s="50" t="n"/>
      <c r="R2" s="48" t="inlineStr">
        <is>
          <t>May 2026</t>
        </is>
      </c>
      <c r="S2" s="49" t="n"/>
      <c r="T2" s="50" t="n"/>
      <c r="U2" s="48" t="inlineStr">
        <is>
          <t>April 2026</t>
        </is>
      </c>
      <c r="V2" s="49" t="n"/>
      <c r="W2" s="50" t="n"/>
      <c r="X2" s="48" t="inlineStr">
        <is>
          <t>March 2026</t>
        </is>
      </c>
      <c r="Y2" s="49" t="n"/>
      <c r="Z2" s="50" t="n"/>
      <c r="AA2" s="48" t="inlineStr">
        <is>
          <t>February 2026</t>
        </is>
      </c>
      <c r="AB2" s="49" t="n"/>
      <c r="AC2" s="50" t="n"/>
      <c r="AD2" s="48" t="inlineStr">
        <is>
          <t>January 2026</t>
        </is>
      </c>
      <c r="AE2" s="49" t="n"/>
      <c r="AF2" s="50" t="n"/>
      <c r="AG2" s="48" t="inlineStr">
        <is>
          <t>December 2025</t>
        </is>
      </c>
      <c r="AH2" s="49" t="n"/>
      <c r="AI2" s="50" t="n"/>
      <c r="AJ2" s="48" t="inlineStr">
        <is>
          <t>November 2025</t>
        </is>
      </c>
      <c r="AK2" s="49" t="n"/>
      <c r="AL2" s="50" t="n"/>
      <c r="AM2" s="48" t="inlineStr">
        <is>
          <t>October 2025</t>
        </is>
      </c>
      <c r="AN2" s="49" t="n"/>
      <c r="AO2" s="50" t="n"/>
      <c r="AP2" s="48" t="inlineStr">
        <is>
          <t>September 2025</t>
        </is>
      </c>
      <c r="AQ2" s="49" t="n"/>
      <c r="AR2" s="50" t="n"/>
      <c r="AS2" s="48" t="inlineStr">
        <is>
          <t>August 2025</t>
        </is>
      </c>
      <c r="AT2" s="49" t="n"/>
      <c r="AU2" s="50" t="n"/>
      <c r="AV2" s="48" t="inlineStr">
        <is>
          <t>July 2025</t>
        </is>
      </c>
      <c r="AW2" s="49" t="n"/>
      <c r="AX2" s="50" t="n"/>
      <c r="AY2" s="48" t="inlineStr">
        <is>
          <t>June 2025</t>
        </is>
      </c>
      <c r="AZ2" s="49" t="n"/>
      <c r="BA2" s="50" t="n"/>
      <c r="BB2" s="48" t="inlineStr">
        <is>
          <t>May 2025</t>
        </is>
      </c>
      <c r="BC2" s="49" t="n"/>
      <c r="BD2" s="50" t="n"/>
      <c r="BE2" s="48" t="inlineStr">
        <is>
          <t>April 2025</t>
        </is>
      </c>
      <c r="BF2" s="49" t="n"/>
      <c r="BG2" s="50" t="n"/>
      <c r="BH2" s="48" t="inlineStr">
        <is>
          <t>March 2025</t>
        </is>
      </c>
      <c r="BI2" s="49" t="n"/>
      <c r="BJ2" s="50" t="n"/>
      <c r="BK2" s="48" t="inlineStr">
        <is>
          <t>February 2025</t>
        </is>
      </c>
      <c r="BL2" s="49" t="n"/>
      <c r="BM2" s="50" t="n"/>
      <c r="BN2" s="48" t="inlineStr">
        <is>
          <t>January 2025</t>
        </is>
      </c>
      <c r="BO2" s="49" t="n"/>
      <c r="BP2" s="50" t="n"/>
      <c r="BQ2" s="48" t="inlineStr">
        <is>
          <t>December 2024</t>
        </is>
      </c>
      <c r="BR2" s="49" t="n"/>
      <c r="BS2" s="50" t="n"/>
      <c r="BT2" s="48" t="inlineStr">
        <is>
          <t>November 2024</t>
        </is>
      </c>
      <c r="BU2" s="49" t="n"/>
      <c r="BV2" s="50" t="n"/>
      <c r="BW2" s="48" t="inlineStr">
        <is>
          <t>October 2024</t>
        </is>
      </c>
      <c r="BX2" s="49" t="n"/>
      <c r="BY2" s="50" t="n"/>
      <c r="BZ2" s="48" t="inlineStr">
        <is>
          <t>September 2024</t>
        </is>
      </c>
      <c r="CA2" s="49" t="n"/>
      <c r="CB2" s="50" t="n"/>
      <c r="CC2" s="48" t="inlineStr">
        <is>
          <t>August 2024</t>
        </is>
      </c>
      <c r="CD2" s="49" t="n"/>
      <c r="CE2" s="50" t="n"/>
      <c r="CF2" s="48" t="inlineStr">
        <is>
          <t>July 2024</t>
        </is>
      </c>
      <c r="CG2" s="49" t="n"/>
      <c r="CH2" s="50" t="n"/>
      <c r="CI2" s="48" t="inlineStr">
        <is>
          <t>June 2024</t>
        </is>
      </c>
      <c r="CJ2" s="49" t="n"/>
      <c r="CK2" s="50" t="n"/>
      <c r="CL2" s="48" t="inlineStr">
        <is>
          <t>May 2024</t>
        </is>
      </c>
      <c r="CM2" s="49" t="n"/>
      <c r="CN2" s="50" t="n"/>
      <c r="CO2" s="48" t="inlineStr">
        <is>
          <t>April 2024</t>
        </is>
      </c>
      <c r="CP2" s="49" t="n"/>
      <c r="CQ2" s="50" t="n"/>
      <c r="CR2" s="48" t="inlineStr">
        <is>
          <t>March 2024</t>
        </is>
      </c>
      <c r="CS2" s="49" t="n"/>
      <c r="CT2" s="50" t="n"/>
      <c r="CU2" s="48" t="inlineStr">
        <is>
          <t>February 2024</t>
        </is>
      </c>
      <c r="CV2" s="49" t="n"/>
      <c r="CW2" s="50" t="n"/>
      <c r="CX2" s="48" t="inlineStr">
        <is>
          <t>January 2024</t>
        </is>
      </c>
      <c r="CY2" s="49" t="n"/>
      <c r="CZ2" s="50" t="n"/>
      <c r="DA2" s="48" t="inlineStr">
        <is>
          <t>December 2023</t>
        </is>
      </c>
      <c r="DB2" s="49" t="n"/>
      <c r="DC2" s="50" t="n"/>
      <c r="DD2" s="48" t="inlineStr">
        <is>
          <t>November 2023</t>
        </is>
      </c>
      <c r="DE2" s="49" t="n"/>
      <c r="DF2" s="50" t="n"/>
      <c r="DG2" s="48" t="inlineStr">
        <is>
          <t>October 2023</t>
        </is>
      </c>
      <c r="DH2" s="49" t="n"/>
      <c r="DI2" s="50" t="n"/>
      <c r="DJ2" s="48" t="inlineStr">
        <is>
          <t>September 2023</t>
        </is>
      </c>
      <c r="DK2" s="49" t="n"/>
      <c r="DL2" s="50" t="n"/>
      <c r="DM2" s="48" t="inlineStr">
        <is>
          <t>August 2023</t>
        </is>
      </c>
      <c r="DN2" s="49" t="n"/>
      <c r="DO2" s="50" t="n"/>
      <c r="DP2" s="48" t="inlineStr">
        <is>
          <t>July 2023</t>
        </is>
      </c>
      <c r="DQ2" s="49" t="n"/>
      <c r="DR2" s="50" t="n"/>
      <c r="DS2" s="48" t="inlineStr">
        <is>
          <t>June 2023</t>
        </is>
      </c>
      <c r="DT2" s="49" t="n"/>
      <c r="DU2" s="50" t="n"/>
      <c r="DV2" s="48" t="inlineStr">
        <is>
          <t>May 2023</t>
        </is>
      </c>
      <c r="DW2" s="49" t="n"/>
      <c r="DX2" s="50" t="n"/>
      <c r="DY2" s="48" t="inlineStr">
        <is>
          <t>April 2023</t>
        </is>
      </c>
      <c r="DZ2" s="49" t="n"/>
      <c r="EA2" s="50" t="n"/>
      <c r="EB2" s="48" t="inlineStr">
        <is>
          <t>March 2023</t>
        </is>
      </c>
      <c r="EC2" s="49" t="n"/>
      <c r="ED2" s="50" t="n"/>
      <c r="EE2" s="48" t="inlineStr">
        <is>
          <t>February 2023</t>
        </is>
      </c>
      <c r="EF2" s="49" t="n"/>
      <c r="EG2" s="50" t="n"/>
      <c r="EH2" s="48" t="inlineStr">
        <is>
          <t>January 2023</t>
        </is>
      </c>
      <c r="EI2" s="49" t="n"/>
      <c r="EJ2" s="50" t="n"/>
      <c r="EK2" s="48" t="inlineStr">
        <is>
          <t>December 2022</t>
        </is>
      </c>
      <c r="EL2" s="49" t="n"/>
      <c r="EM2" s="50" t="n"/>
      <c r="EN2" s="48" t="inlineStr">
        <is>
          <t>November 2022</t>
        </is>
      </c>
      <c r="EO2" s="49" t="n"/>
      <c r="EP2" s="50" t="n"/>
      <c r="EQ2" s="48" t="inlineStr">
        <is>
          <t>October 2022</t>
        </is>
      </c>
      <c r="ER2" s="49" t="n"/>
      <c r="ES2" s="50" t="n"/>
      <c r="ET2" s="48" t="inlineStr">
        <is>
          <t>September 2022</t>
        </is>
      </c>
      <c r="EU2" s="49" t="n"/>
      <c r="EV2" s="50" t="n"/>
      <c r="EW2" s="48" t="inlineStr">
        <is>
          <t>August 2022</t>
        </is>
      </c>
      <c r="EX2" s="49" t="n"/>
      <c r="EY2" s="50" t="n"/>
      <c r="EZ2" s="48" t="inlineStr">
        <is>
          <t>July 2022</t>
        </is>
      </c>
      <c r="FA2" s="49" t="n"/>
      <c r="FB2" s="50" t="n"/>
      <c r="FC2" s="48" t="inlineStr">
        <is>
          <t>June 2022</t>
        </is>
      </c>
      <c r="FD2" s="49" t="n"/>
      <c r="FE2" s="50" t="n"/>
      <c r="FF2" s="48" t="inlineStr">
        <is>
          <t>May 2022</t>
        </is>
      </c>
      <c r="FG2" s="49" t="n"/>
      <c r="FH2" s="50" t="n"/>
      <c r="FI2" s="48" t="inlineStr">
        <is>
          <t>April 2022</t>
        </is>
      </c>
      <c r="FJ2" s="49" t="n"/>
      <c r="FK2" s="50" t="n"/>
      <c r="FL2" s="48" t="inlineStr">
        <is>
          <t>March 2022</t>
        </is>
      </c>
      <c r="FM2" s="49" t="n"/>
      <c r="FN2" s="50" t="n"/>
      <c r="FO2" s="48" t="inlineStr">
        <is>
          <t>February 2022</t>
        </is>
      </c>
      <c r="FP2" s="49" t="n"/>
      <c r="FQ2" s="50" t="n"/>
      <c r="FR2" s="48" t="inlineStr">
        <is>
          <t>January 2022</t>
        </is>
      </c>
      <c r="FS2" s="49" t="n"/>
      <c r="FT2" s="50" t="n"/>
      <c r="FU2" s="48" t="inlineStr">
        <is>
          <t>December 2021</t>
        </is>
      </c>
      <c r="FV2" s="49" t="n"/>
      <c r="FW2" s="50" t="n"/>
      <c r="FX2" s="48" t="inlineStr">
        <is>
          <t>November 2021</t>
        </is>
      </c>
      <c r="FY2" s="49" t="n"/>
      <c r="FZ2" s="50" t="n"/>
      <c r="GA2" s="48" t="inlineStr">
        <is>
          <t>October 2021</t>
        </is>
      </c>
      <c r="GB2" s="49" t="n"/>
      <c r="GC2" s="50" t="n"/>
      <c r="GD2" s="48" t="inlineStr">
        <is>
          <t>September 2021</t>
        </is>
      </c>
      <c r="GE2" s="49" t="n"/>
      <c r="GF2" s="50" t="n"/>
      <c r="GG2" s="48" t="inlineStr">
        <is>
          <t>August 2021</t>
        </is>
      </c>
      <c r="GH2" s="49" t="n"/>
      <c r="GI2" s="50" t="n"/>
      <c r="GJ2" s="48" t="inlineStr">
        <is>
          <t>July 2021</t>
        </is>
      </c>
      <c r="GK2" s="49" t="n"/>
      <c r="GL2" s="50" t="n"/>
      <c r="GM2" s="48" t="inlineStr">
        <is>
          <t>June 2021</t>
        </is>
      </c>
      <c r="GN2" s="49" t="n"/>
      <c r="GO2" s="50" t="n"/>
      <c r="GP2" s="48" t="inlineStr">
        <is>
          <t>May 2021</t>
        </is>
      </c>
      <c r="GQ2" s="49" t="n"/>
      <c r="GR2" s="50" t="n"/>
      <c r="GS2" s="48" t="inlineStr">
        <is>
          <t>April 2021</t>
        </is>
      </c>
      <c r="GT2" s="49" t="n"/>
      <c r="GU2" s="50" t="n"/>
      <c r="GV2" s="48" t="inlineStr">
        <is>
          <t>March 2021</t>
        </is>
      </c>
      <c r="GW2" s="49" t="n"/>
      <c r="GX2" s="50" t="n"/>
      <c r="GY2" s="48" t="inlineStr">
        <is>
          <t>February 2021</t>
        </is>
      </c>
      <c r="GZ2" s="49" t="n"/>
      <c r="HA2" s="50" t="n"/>
      <c r="HB2" s="48" t="inlineStr">
        <is>
          <t>January 2021</t>
        </is>
      </c>
      <c r="HC2" s="49" t="n"/>
      <c r="HD2" s="50" t="n"/>
      <c r="HE2" s="48" t="inlineStr">
        <is>
          <t>December 2020</t>
        </is>
      </c>
      <c r="HF2" s="49" t="n"/>
      <c r="HG2" s="50" t="n"/>
      <c r="HH2" s="48" t="inlineStr">
        <is>
          <t>November 2020</t>
        </is>
      </c>
      <c r="HI2" s="49" t="n"/>
      <c r="HJ2" s="50" t="n"/>
      <c r="HK2" s="48" t="inlineStr">
        <is>
          <t>October 2020</t>
        </is>
      </c>
      <c r="HL2" s="49" t="n"/>
      <c r="HM2" s="50" t="n"/>
      <c r="HN2" s="48" t="inlineStr">
        <is>
          <t>September 2020</t>
        </is>
      </c>
      <c r="HO2" s="49" t="n"/>
      <c r="HP2" s="50" t="n"/>
      <c r="HQ2" s="48" t="inlineStr">
        <is>
          <t>August 2020</t>
        </is>
      </c>
      <c r="HR2" s="49" t="n"/>
      <c r="HS2" s="50" t="n"/>
      <c r="HT2" s="48" t="inlineStr">
        <is>
          <t>July 2020</t>
        </is>
      </c>
      <c r="HU2" s="49" t="n"/>
      <c r="HV2" s="50" t="n"/>
      <c r="HW2" s="48" t="inlineStr">
        <is>
          <t>June 2020</t>
        </is>
      </c>
      <c r="HX2" s="49" t="n"/>
      <c r="HY2" s="50" t="n"/>
      <c r="HZ2" s="48" t="inlineStr">
        <is>
          <t>May 2020</t>
        </is>
      </c>
      <c r="IA2" s="49" t="n"/>
      <c r="IB2" s="50" t="n"/>
      <c r="IC2" s="48" t="inlineStr">
        <is>
          <t>April 2020</t>
        </is>
      </c>
      <c r="ID2" s="49" t="n"/>
      <c r="IE2" s="50" t="n"/>
      <c r="IF2" s="48" t="inlineStr">
        <is>
          <t>March 2020</t>
        </is>
      </c>
      <c r="IG2" s="49" t="n"/>
      <c r="IH2" s="50" t="n"/>
      <c r="II2" s="48" t="inlineStr">
        <is>
          <t>February 2020</t>
        </is>
      </c>
      <c r="IJ2" s="49" t="n"/>
      <c r="IK2" s="50" t="n"/>
      <c r="IL2" s="48" t="inlineStr">
        <is>
          <t>January 2020</t>
        </is>
      </c>
      <c r="IM2" s="49" t="n"/>
      <c r="IN2" s="50" t="n"/>
      <c r="IO2" s="48" t="inlineStr">
        <is>
          <t>December 2019</t>
        </is>
      </c>
      <c r="IP2" s="49" t="n"/>
      <c r="IQ2" s="50" t="n"/>
      <c r="IR2" s="48" t="inlineStr">
        <is>
          <t>November 2019</t>
        </is>
      </c>
      <c r="IS2" s="49" t="n"/>
      <c r="IT2" s="50" t="n"/>
      <c r="IU2" s="48" t="inlineStr">
        <is>
          <t>October 2019</t>
        </is>
      </c>
      <c r="IV2" s="49" t="n"/>
      <c r="IW2" s="50" t="n"/>
      <c r="IX2" s="48" t="inlineStr">
        <is>
          <t>September 2019</t>
        </is>
      </c>
      <c r="IY2" s="49" t="n"/>
      <c r="IZ2" s="50" t="n"/>
      <c r="JA2" s="48" t="inlineStr">
        <is>
          <t>August 2019</t>
        </is>
      </c>
      <c r="JB2" s="49" t="n"/>
      <c r="JC2" s="50" t="n"/>
      <c r="JD2" s="48" t="inlineStr">
        <is>
          <t>July 2019</t>
        </is>
      </c>
      <c r="JE2" s="49" t="n"/>
      <c r="JF2" s="50" t="n"/>
      <c r="JG2" s="48" t="inlineStr">
        <is>
          <t>June 2019</t>
        </is>
      </c>
      <c r="JH2" s="49" t="n"/>
      <c r="JI2" s="50" t="n"/>
      <c r="JJ2" s="48" t="inlineStr">
        <is>
          <t>May 2019</t>
        </is>
      </c>
      <c r="JK2" s="49" t="n"/>
      <c r="JL2" s="50" t="n"/>
      <c r="JM2" s="48" t="inlineStr">
        <is>
          <t>April 2019</t>
        </is>
      </c>
      <c r="JN2" s="49" t="n"/>
      <c r="JO2" s="50" t="n"/>
      <c r="JP2" s="48" t="inlineStr">
        <is>
          <t>March 2019</t>
        </is>
      </c>
      <c r="JQ2" s="49" t="n"/>
      <c r="JR2" s="50" t="n"/>
      <c r="JS2" s="48" t="inlineStr">
        <is>
          <t>February 2019</t>
        </is>
      </c>
      <c r="JT2" s="49" t="n"/>
      <c r="JU2" s="50" t="n"/>
      <c r="JV2" s="48" t="inlineStr">
        <is>
          <t>January 2019</t>
        </is>
      </c>
      <c r="JW2" s="49" t="n"/>
      <c r="JX2" s="50" t="n"/>
    </row>
    <row r="3">
      <c r="B3" s="46" t="inlineStr">
        <is>
          <t>Value</t>
        </is>
      </c>
      <c r="C3" s="46" t="inlineStr">
        <is>
          <t>Quantity</t>
        </is>
      </c>
      <c r="D3" s="46" t="inlineStr">
        <is>
          <t>Quantity</t>
        </is>
      </c>
      <c r="E3" s="46" t="inlineStr">
        <is>
          <t>Quantity</t>
        </is>
      </c>
      <c r="F3" s="46" t="inlineStr">
        <is>
          <t>Price</t>
        </is>
      </c>
      <c r="G3" s="46" t="inlineStr">
        <is>
          <t>Price</t>
        </is>
      </c>
      <c r="I3" s="51" t="inlineStr">
        <is>
          <t>Value</t>
        </is>
      </c>
      <c r="J3" s="52" t="inlineStr">
        <is>
          <t>Quantity</t>
        </is>
      </c>
      <c r="K3" s="53" t="inlineStr">
        <is>
          <t>Price</t>
        </is>
      </c>
      <c r="L3" s="51" t="inlineStr">
        <is>
          <t>Value</t>
        </is>
      </c>
      <c r="M3" s="52" t="inlineStr">
        <is>
          <t>Quantity</t>
        </is>
      </c>
      <c r="N3" s="53" t="inlineStr">
        <is>
          <t>Price</t>
        </is>
      </c>
      <c r="O3" s="51" t="inlineStr">
        <is>
          <t>Value</t>
        </is>
      </c>
      <c r="P3" s="52" t="inlineStr">
        <is>
          <t>Quantity</t>
        </is>
      </c>
      <c r="Q3" s="53" t="inlineStr">
        <is>
          <t>Price</t>
        </is>
      </c>
      <c r="R3" s="51" t="inlineStr">
        <is>
          <t>Value</t>
        </is>
      </c>
      <c r="S3" s="52" t="inlineStr">
        <is>
          <t>Quantity</t>
        </is>
      </c>
      <c r="T3" s="53" t="inlineStr">
        <is>
          <t>Price</t>
        </is>
      </c>
      <c r="U3" s="51" t="inlineStr">
        <is>
          <t>Value</t>
        </is>
      </c>
      <c r="V3" s="52" t="inlineStr">
        <is>
          <t>Quantity</t>
        </is>
      </c>
      <c r="W3" s="53" t="inlineStr">
        <is>
          <t>Price</t>
        </is>
      </c>
      <c r="X3" s="51" t="inlineStr">
        <is>
          <t>Value</t>
        </is>
      </c>
      <c r="Y3" s="52" t="inlineStr">
        <is>
          <t>Quantity</t>
        </is>
      </c>
      <c r="Z3" s="53" t="inlineStr">
        <is>
          <t>Price</t>
        </is>
      </c>
      <c r="AA3" s="51" t="inlineStr">
        <is>
          <t>Value</t>
        </is>
      </c>
      <c r="AB3" s="52" t="inlineStr">
        <is>
          <t>Quantity</t>
        </is>
      </c>
      <c r="AC3" s="53" t="inlineStr">
        <is>
          <t>Price</t>
        </is>
      </c>
      <c r="AD3" s="51" t="inlineStr">
        <is>
          <t>Value</t>
        </is>
      </c>
      <c r="AE3" s="52" t="inlineStr">
        <is>
          <t>Quantity</t>
        </is>
      </c>
      <c r="AF3" s="53" t="inlineStr">
        <is>
          <t>Price</t>
        </is>
      </c>
      <c r="AG3" s="51" t="inlineStr">
        <is>
          <t>Value</t>
        </is>
      </c>
      <c r="AH3" s="52" t="inlineStr">
        <is>
          <t>Quantity</t>
        </is>
      </c>
      <c r="AI3" s="53" t="inlineStr">
        <is>
          <t>Price</t>
        </is>
      </c>
      <c r="AJ3" s="51" t="inlineStr">
        <is>
          <t>Value</t>
        </is>
      </c>
      <c r="AK3" s="52" t="inlineStr">
        <is>
          <t>Quantity</t>
        </is>
      </c>
      <c r="AL3" s="53" t="inlineStr">
        <is>
          <t>Price</t>
        </is>
      </c>
      <c r="AM3" s="51" t="inlineStr">
        <is>
          <t>Value</t>
        </is>
      </c>
      <c r="AN3" s="52" t="inlineStr">
        <is>
          <t>Quantity</t>
        </is>
      </c>
      <c r="AO3" s="53" t="inlineStr">
        <is>
          <t>Price</t>
        </is>
      </c>
      <c r="AP3" s="51" t="inlineStr">
        <is>
          <t>Value</t>
        </is>
      </c>
      <c r="AQ3" s="52" t="inlineStr">
        <is>
          <t>Quantity</t>
        </is>
      </c>
      <c r="AR3" s="53" t="inlineStr">
        <is>
          <t>Price</t>
        </is>
      </c>
      <c r="AS3" s="51" t="inlineStr">
        <is>
          <t>Value</t>
        </is>
      </c>
      <c r="AT3" s="52" t="inlineStr">
        <is>
          <t>Quantity</t>
        </is>
      </c>
      <c r="AU3" s="53" t="inlineStr">
        <is>
          <t>Price</t>
        </is>
      </c>
      <c r="AV3" s="51" t="inlineStr">
        <is>
          <t>Value</t>
        </is>
      </c>
      <c r="AW3" s="52" t="inlineStr">
        <is>
          <t>Quantity</t>
        </is>
      </c>
      <c r="AX3" s="53" t="inlineStr">
        <is>
          <t>Price</t>
        </is>
      </c>
      <c r="AY3" s="51" t="inlineStr">
        <is>
          <t>Value</t>
        </is>
      </c>
      <c r="AZ3" s="52" t="inlineStr">
        <is>
          <t>Quantity</t>
        </is>
      </c>
      <c r="BA3" s="53" t="inlineStr">
        <is>
          <t>Price</t>
        </is>
      </c>
      <c r="BB3" s="51" t="inlineStr">
        <is>
          <t>Value</t>
        </is>
      </c>
      <c r="BC3" s="52" t="inlineStr">
        <is>
          <t>Quantity</t>
        </is>
      </c>
      <c r="BD3" s="53" t="inlineStr">
        <is>
          <t>Price</t>
        </is>
      </c>
      <c r="BE3" s="51" t="inlineStr">
        <is>
          <t>Value</t>
        </is>
      </c>
      <c r="BF3" s="52" t="inlineStr">
        <is>
          <t>Quantity</t>
        </is>
      </c>
      <c r="BG3" s="53" t="inlineStr">
        <is>
          <t>Price</t>
        </is>
      </c>
      <c r="BH3" s="51" t="inlineStr">
        <is>
          <t>Value</t>
        </is>
      </c>
      <c r="BI3" s="52" t="inlineStr">
        <is>
          <t>Quantity</t>
        </is>
      </c>
      <c r="BJ3" s="53" t="inlineStr">
        <is>
          <t>Price</t>
        </is>
      </c>
      <c r="BK3" s="51" t="inlineStr">
        <is>
          <t>Value</t>
        </is>
      </c>
      <c r="BL3" s="52" t="inlineStr">
        <is>
          <t>Quantity</t>
        </is>
      </c>
      <c r="BM3" s="53" t="inlineStr">
        <is>
          <t>Price</t>
        </is>
      </c>
      <c r="BN3" s="51" t="inlineStr">
        <is>
          <t>Value</t>
        </is>
      </c>
      <c r="BO3" s="52" t="inlineStr">
        <is>
          <t>Quantity</t>
        </is>
      </c>
      <c r="BP3" s="53" t="inlineStr">
        <is>
          <t>Price</t>
        </is>
      </c>
      <c r="BQ3" s="51" t="inlineStr">
        <is>
          <t>Value</t>
        </is>
      </c>
      <c r="BR3" s="52" t="inlineStr">
        <is>
          <t>Quantity</t>
        </is>
      </c>
      <c r="BS3" s="53" t="inlineStr">
        <is>
          <t>Price</t>
        </is>
      </c>
      <c r="BT3" s="51" t="inlineStr">
        <is>
          <t>Value</t>
        </is>
      </c>
      <c r="BU3" s="52" t="inlineStr">
        <is>
          <t>Quantity</t>
        </is>
      </c>
      <c r="BV3" s="53" t="inlineStr">
        <is>
          <t>Price</t>
        </is>
      </c>
      <c r="BW3" s="51" t="inlineStr">
        <is>
          <t>Value</t>
        </is>
      </c>
      <c r="BX3" s="52" t="inlineStr">
        <is>
          <t>Quantity</t>
        </is>
      </c>
      <c r="BY3" s="53" t="inlineStr">
        <is>
          <t>Price</t>
        </is>
      </c>
      <c r="BZ3" s="51" t="inlineStr">
        <is>
          <t>Value</t>
        </is>
      </c>
      <c r="CA3" s="52" t="inlineStr">
        <is>
          <t>Quantity</t>
        </is>
      </c>
      <c r="CB3" s="53" t="inlineStr">
        <is>
          <t>Price</t>
        </is>
      </c>
      <c r="CC3" s="51" t="inlineStr">
        <is>
          <t>Value</t>
        </is>
      </c>
      <c r="CD3" s="52" t="inlineStr">
        <is>
          <t>Quantity</t>
        </is>
      </c>
      <c r="CE3" s="53" t="inlineStr">
        <is>
          <t>Price</t>
        </is>
      </c>
      <c r="CF3" s="51" t="inlineStr">
        <is>
          <t>Value</t>
        </is>
      </c>
      <c r="CG3" s="52" t="inlineStr">
        <is>
          <t>Quantity</t>
        </is>
      </c>
      <c r="CH3" s="53" t="inlineStr">
        <is>
          <t>Price</t>
        </is>
      </c>
      <c r="CI3" s="51" t="inlineStr">
        <is>
          <t>Value</t>
        </is>
      </c>
      <c r="CJ3" s="52" t="inlineStr">
        <is>
          <t>Quantity</t>
        </is>
      </c>
      <c r="CK3" s="53" t="inlineStr">
        <is>
          <t>Price</t>
        </is>
      </c>
      <c r="CL3" s="51" t="inlineStr">
        <is>
          <t>Value</t>
        </is>
      </c>
      <c r="CM3" s="52" t="inlineStr">
        <is>
          <t>Quantity</t>
        </is>
      </c>
      <c r="CN3" s="53" t="inlineStr">
        <is>
          <t>Price</t>
        </is>
      </c>
      <c r="CO3" s="51" t="inlineStr">
        <is>
          <t>Value</t>
        </is>
      </c>
      <c r="CP3" s="52" t="inlineStr">
        <is>
          <t>Quantity</t>
        </is>
      </c>
      <c r="CQ3" s="53" t="inlineStr">
        <is>
          <t>Price</t>
        </is>
      </c>
      <c r="CR3" s="51" t="inlineStr">
        <is>
          <t>Value</t>
        </is>
      </c>
      <c r="CS3" s="52" t="inlineStr">
        <is>
          <t>Quantity</t>
        </is>
      </c>
      <c r="CT3" s="53" t="inlineStr">
        <is>
          <t>Price</t>
        </is>
      </c>
      <c r="CU3" s="51" t="inlineStr">
        <is>
          <t>Value</t>
        </is>
      </c>
      <c r="CV3" s="52" t="inlineStr">
        <is>
          <t>Quantity</t>
        </is>
      </c>
      <c r="CW3" s="53" t="inlineStr">
        <is>
          <t>Price</t>
        </is>
      </c>
      <c r="CX3" s="51" t="inlineStr">
        <is>
          <t>Value</t>
        </is>
      </c>
      <c r="CY3" s="52" t="inlineStr">
        <is>
          <t>Quantity</t>
        </is>
      </c>
      <c r="CZ3" s="53" t="inlineStr">
        <is>
          <t>Price</t>
        </is>
      </c>
      <c r="DA3" s="51" t="inlineStr">
        <is>
          <t>Value</t>
        </is>
      </c>
      <c r="DB3" s="52" t="inlineStr">
        <is>
          <t>Quantity</t>
        </is>
      </c>
      <c r="DC3" s="53" t="inlineStr">
        <is>
          <t>Price</t>
        </is>
      </c>
      <c r="DD3" s="51" t="inlineStr">
        <is>
          <t>Value</t>
        </is>
      </c>
      <c r="DE3" s="52" t="inlineStr">
        <is>
          <t>Quantity</t>
        </is>
      </c>
      <c r="DF3" s="53" t="inlineStr">
        <is>
          <t>Price</t>
        </is>
      </c>
      <c r="DG3" s="51" t="inlineStr">
        <is>
          <t>Value</t>
        </is>
      </c>
      <c r="DH3" s="52" t="inlineStr">
        <is>
          <t>Quantity</t>
        </is>
      </c>
      <c r="DI3" s="53" t="inlineStr">
        <is>
          <t>Price</t>
        </is>
      </c>
      <c r="DJ3" s="51" t="inlineStr">
        <is>
          <t>Value</t>
        </is>
      </c>
      <c r="DK3" s="52" t="inlineStr">
        <is>
          <t>Quantity</t>
        </is>
      </c>
      <c r="DL3" s="53" t="inlineStr">
        <is>
          <t>Price</t>
        </is>
      </c>
      <c r="DM3" s="51" t="inlineStr">
        <is>
          <t>Value</t>
        </is>
      </c>
      <c r="DN3" s="52" t="inlineStr">
        <is>
          <t>Quantity</t>
        </is>
      </c>
      <c r="DO3" s="53" t="inlineStr">
        <is>
          <t>Price</t>
        </is>
      </c>
      <c r="DP3" s="51" t="inlineStr">
        <is>
          <t>Value</t>
        </is>
      </c>
      <c r="DQ3" s="52" t="inlineStr">
        <is>
          <t>Quantity</t>
        </is>
      </c>
      <c r="DR3" s="53" t="inlineStr">
        <is>
          <t>Price</t>
        </is>
      </c>
      <c r="DS3" s="51" t="inlineStr">
        <is>
          <t>Value</t>
        </is>
      </c>
      <c r="DT3" s="52" t="inlineStr">
        <is>
          <t>Quantity</t>
        </is>
      </c>
      <c r="DU3" s="53" t="inlineStr">
        <is>
          <t>Price</t>
        </is>
      </c>
      <c r="DV3" s="51" t="inlineStr">
        <is>
          <t>Value</t>
        </is>
      </c>
      <c r="DW3" s="52" t="inlineStr">
        <is>
          <t>Quantity</t>
        </is>
      </c>
      <c r="DX3" s="53" t="inlineStr">
        <is>
          <t>Price</t>
        </is>
      </c>
      <c r="DY3" s="51" t="inlineStr">
        <is>
          <t>Value</t>
        </is>
      </c>
      <c r="DZ3" s="52" t="inlineStr">
        <is>
          <t>Quantity</t>
        </is>
      </c>
      <c r="EA3" s="53" t="inlineStr">
        <is>
          <t>Price</t>
        </is>
      </c>
      <c r="EB3" s="51" t="inlineStr">
        <is>
          <t>Value</t>
        </is>
      </c>
      <c r="EC3" s="52" t="inlineStr">
        <is>
          <t>Quantity</t>
        </is>
      </c>
      <c r="ED3" s="53" t="inlineStr">
        <is>
          <t>Price</t>
        </is>
      </c>
      <c r="EE3" s="51" t="inlineStr">
        <is>
          <t>Value</t>
        </is>
      </c>
      <c r="EF3" s="52" t="inlineStr">
        <is>
          <t>Quantity</t>
        </is>
      </c>
      <c r="EG3" s="53" t="inlineStr">
        <is>
          <t>Price</t>
        </is>
      </c>
      <c r="EH3" s="51" t="inlineStr">
        <is>
          <t>Value</t>
        </is>
      </c>
      <c r="EI3" s="52" t="inlineStr">
        <is>
          <t>Quantity</t>
        </is>
      </c>
      <c r="EJ3" s="53" t="inlineStr">
        <is>
          <t>Price</t>
        </is>
      </c>
      <c r="EK3" s="51" t="inlineStr">
        <is>
          <t>Value</t>
        </is>
      </c>
      <c r="EL3" s="52" t="inlineStr">
        <is>
          <t>Quantity</t>
        </is>
      </c>
      <c r="EM3" s="53" t="inlineStr">
        <is>
          <t>Price</t>
        </is>
      </c>
      <c r="EN3" s="51" t="inlineStr">
        <is>
          <t>Value</t>
        </is>
      </c>
      <c r="EO3" s="52" t="inlineStr">
        <is>
          <t>Quantity</t>
        </is>
      </c>
      <c r="EP3" s="53" t="inlineStr">
        <is>
          <t>Price</t>
        </is>
      </c>
      <c r="EQ3" s="51" t="inlineStr">
        <is>
          <t>Value</t>
        </is>
      </c>
      <c r="ER3" s="52" t="inlineStr">
        <is>
          <t>Quantity</t>
        </is>
      </c>
      <c r="ES3" s="53" t="inlineStr">
        <is>
          <t>Price</t>
        </is>
      </c>
      <c r="ET3" s="51" t="inlineStr">
        <is>
          <t>Value</t>
        </is>
      </c>
      <c r="EU3" s="52" t="inlineStr">
        <is>
          <t>Quantity</t>
        </is>
      </c>
      <c r="EV3" s="53" t="inlineStr">
        <is>
          <t>Price</t>
        </is>
      </c>
      <c r="EW3" s="51" t="inlineStr">
        <is>
          <t>Value</t>
        </is>
      </c>
      <c r="EX3" s="52" t="inlineStr">
        <is>
          <t>Quantity</t>
        </is>
      </c>
      <c r="EY3" s="53" t="inlineStr">
        <is>
          <t>Price</t>
        </is>
      </c>
      <c r="EZ3" s="51" t="inlineStr">
        <is>
          <t>Value</t>
        </is>
      </c>
      <c r="FA3" s="52" t="inlineStr">
        <is>
          <t>Quantity</t>
        </is>
      </c>
      <c r="FB3" s="53" t="inlineStr">
        <is>
          <t>Price</t>
        </is>
      </c>
      <c r="FC3" s="51" t="inlineStr">
        <is>
          <t>Value</t>
        </is>
      </c>
      <c r="FD3" s="52" t="inlineStr">
        <is>
          <t>Quantity</t>
        </is>
      </c>
      <c r="FE3" s="53" t="inlineStr">
        <is>
          <t>Price</t>
        </is>
      </c>
      <c r="FF3" s="51" t="inlineStr">
        <is>
          <t>Value</t>
        </is>
      </c>
      <c r="FG3" s="52" t="inlineStr">
        <is>
          <t>Quantity</t>
        </is>
      </c>
      <c r="FH3" s="53" t="inlineStr">
        <is>
          <t>Price</t>
        </is>
      </c>
      <c r="FI3" s="51" t="inlineStr">
        <is>
          <t>Value</t>
        </is>
      </c>
      <c r="FJ3" s="52" t="inlineStr">
        <is>
          <t>Quantity</t>
        </is>
      </c>
      <c r="FK3" s="53" t="inlineStr">
        <is>
          <t>Price</t>
        </is>
      </c>
      <c r="FL3" s="51" t="inlineStr">
        <is>
          <t>Value</t>
        </is>
      </c>
      <c r="FM3" s="52" t="inlineStr">
        <is>
          <t>Quantity</t>
        </is>
      </c>
      <c r="FN3" s="53" t="inlineStr">
        <is>
          <t>Price</t>
        </is>
      </c>
      <c r="FO3" s="51" t="inlineStr">
        <is>
          <t>Value</t>
        </is>
      </c>
      <c r="FP3" s="52" t="inlineStr">
        <is>
          <t>Quantity</t>
        </is>
      </c>
      <c r="FQ3" s="53" t="inlineStr">
        <is>
          <t>Price</t>
        </is>
      </c>
      <c r="FR3" s="51" t="inlineStr">
        <is>
          <t>Value</t>
        </is>
      </c>
      <c r="FS3" s="52" t="inlineStr">
        <is>
          <t>Quantity</t>
        </is>
      </c>
      <c r="FT3" s="53" t="inlineStr">
        <is>
          <t>Price</t>
        </is>
      </c>
      <c r="FU3" s="51" t="inlineStr">
        <is>
          <t>Value</t>
        </is>
      </c>
      <c r="FV3" s="52" t="inlineStr">
        <is>
          <t>Quantity</t>
        </is>
      </c>
      <c r="FW3" s="53" t="inlineStr">
        <is>
          <t>Price</t>
        </is>
      </c>
      <c r="FX3" s="51" t="inlineStr">
        <is>
          <t>Value</t>
        </is>
      </c>
      <c r="FY3" s="52" t="inlineStr">
        <is>
          <t>Quantity</t>
        </is>
      </c>
      <c r="FZ3" s="53" t="inlineStr">
        <is>
          <t>Price</t>
        </is>
      </c>
      <c r="GA3" s="51" t="inlineStr">
        <is>
          <t>Value</t>
        </is>
      </c>
      <c r="GB3" s="52" t="inlineStr">
        <is>
          <t>Quantity</t>
        </is>
      </c>
      <c r="GC3" s="53" t="inlineStr">
        <is>
          <t>Price</t>
        </is>
      </c>
      <c r="GD3" s="51" t="inlineStr">
        <is>
          <t>Value</t>
        </is>
      </c>
      <c r="GE3" s="52" t="inlineStr">
        <is>
          <t>Quantity</t>
        </is>
      </c>
      <c r="GF3" s="53" t="inlineStr">
        <is>
          <t>Price</t>
        </is>
      </c>
      <c r="GG3" s="51" t="inlineStr">
        <is>
          <t>Value</t>
        </is>
      </c>
      <c r="GH3" s="52" t="inlineStr">
        <is>
          <t>Quantity</t>
        </is>
      </c>
      <c r="GI3" s="53" t="inlineStr">
        <is>
          <t>Price</t>
        </is>
      </c>
      <c r="GJ3" s="51" t="inlineStr">
        <is>
          <t>Value</t>
        </is>
      </c>
      <c r="GK3" s="52" t="inlineStr">
        <is>
          <t>Quantity</t>
        </is>
      </c>
      <c r="GL3" s="53" t="inlineStr">
        <is>
          <t>Price</t>
        </is>
      </c>
      <c r="GM3" s="51" t="inlineStr">
        <is>
          <t>Value</t>
        </is>
      </c>
      <c r="GN3" s="52" t="inlineStr">
        <is>
          <t>Quantity</t>
        </is>
      </c>
      <c r="GO3" s="53" t="inlineStr">
        <is>
          <t>Price</t>
        </is>
      </c>
      <c r="GP3" s="51" t="inlineStr">
        <is>
          <t>Value</t>
        </is>
      </c>
      <c r="GQ3" s="52" t="inlineStr">
        <is>
          <t>Quantity</t>
        </is>
      </c>
      <c r="GR3" s="53" t="inlineStr">
        <is>
          <t>Price</t>
        </is>
      </c>
      <c r="GS3" s="51" t="inlineStr">
        <is>
          <t>Value</t>
        </is>
      </c>
      <c r="GT3" s="52" t="inlineStr">
        <is>
          <t>Quantity</t>
        </is>
      </c>
      <c r="GU3" s="53" t="inlineStr">
        <is>
          <t>Price</t>
        </is>
      </c>
      <c r="GV3" s="51" t="inlineStr">
        <is>
          <t>Value</t>
        </is>
      </c>
      <c r="GW3" s="52" t="inlineStr">
        <is>
          <t>Quantity</t>
        </is>
      </c>
      <c r="GX3" s="53" t="inlineStr">
        <is>
          <t>Price</t>
        </is>
      </c>
      <c r="GY3" s="51" t="inlineStr">
        <is>
          <t>Value</t>
        </is>
      </c>
      <c r="GZ3" s="52" t="inlineStr">
        <is>
          <t>Quantity</t>
        </is>
      </c>
      <c r="HA3" s="53" t="inlineStr">
        <is>
          <t>Price</t>
        </is>
      </c>
      <c r="HB3" s="51" t="inlineStr">
        <is>
          <t>Value</t>
        </is>
      </c>
      <c r="HC3" s="52" t="inlineStr">
        <is>
          <t>Quantity</t>
        </is>
      </c>
      <c r="HD3" s="53" t="inlineStr">
        <is>
          <t>Price</t>
        </is>
      </c>
      <c r="HE3" s="51" t="inlineStr">
        <is>
          <t>Value</t>
        </is>
      </c>
      <c r="HF3" s="52" t="inlineStr">
        <is>
          <t>Quantity</t>
        </is>
      </c>
      <c r="HG3" s="53" t="inlineStr">
        <is>
          <t>Price</t>
        </is>
      </c>
      <c r="HH3" s="51" t="inlineStr">
        <is>
          <t>Value</t>
        </is>
      </c>
      <c r="HI3" s="52" t="inlineStr">
        <is>
          <t>Quantity</t>
        </is>
      </c>
      <c r="HJ3" s="53" t="inlineStr">
        <is>
          <t>Price</t>
        </is>
      </c>
      <c r="HK3" s="51" t="inlineStr">
        <is>
          <t>Value</t>
        </is>
      </c>
      <c r="HL3" s="52" t="inlineStr">
        <is>
          <t>Quantity</t>
        </is>
      </c>
      <c r="HM3" s="53" t="inlineStr">
        <is>
          <t>Price</t>
        </is>
      </c>
      <c r="HN3" s="51" t="inlineStr">
        <is>
          <t>Value</t>
        </is>
      </c>
      <c r="HO3" s="52" t="inlineStr">
        <is>
          <t>Quantity</t>
        </is>
      </c>
      <c r="HP3" s="53" t="inlineStr">
        <is>
          <t>Price</t>
        </is>
      </c>
      <c r="HQ3" s="51" t="inlineStr">
        <is>
          <t>Value</t>
        </is>
      </c>
      <c r="HR3" s="52" t="inlineStr">
        <is>
          <t>Quantity</t>
        </is>
      </c>
      <c r="HS3" s="53" t="inlineStr">
        <is>
          <t>Price</t>
        </is>
      </c>
      <c r="HT3" s="51" t="inlineStr">
        <is>
          <t>Value</t>
        </is>
      </c>
      <c r="HU3" s="52" t="inlineStr">
        <is>
          <t>Quantity</t>
        </is>
      </c>
      <c r="HV3" s="53" t="inlineStr">
        <is>
          <t>Price</t>
        </is>
      </c>
      <c r="HW3" s="51" t="inlineStr">
        <is>
          <t>Value</t>
        </is>
      </c>
      <c r="HX3" s="52" t="inlineStr">
        <is>
          <t>Quantity</t>
        </is>
      </c>
      <c r="HY3" s="53" t="inlineStr">
        <is>
          <t>Price</t>
        </is>
      </c>
      <c r="HZ3" s="51" t="inlineStr">
        <is>
          <t>Value</t>
        </is>
      </c>
      <c r="IA3" s="52" t="inlineStr">
        <is>
          <t>Quantity</t>
        </is>
      </c>
      <c r="IB3" s="53" t="inlineStr">
        <is>
          <t>Price</t>
        </is>
      </c>
      <c r="IC3" s="51" t="inlineStr">
        <is>
          <t>Value</t>
        </is>
      </c>
      <c r="ID3" s="52" t="inlineStr">
        <is>
          <t>Quantity</t>
        </is>
      </c>
      <c r="IE3" s="53" t="inlineStr">
        <is>
          <t>Price</t>
        </is>
      </c>
      <c r="IF3" s="51" t="inlineStr">
        <is>
          <t>Value</t>
        </is>
      </c>
      <c r="IG3" s="52" t="inlineStr">
        <is>
          <t>Quantity</t>
        </is>
      </c>
      <c r="IH3" s="53" t="inlineStr">
        <is>
          <t>Price</t>
        </is>
      </c>
      <c r="II3" s="51" t="inlineStr">
        <is>
          <t>Value</t>
        </is>
      </c>
      <c r="IJ3" s="52" t="inlineStr">
        <is>
          <t>Quantity</t>
        </is>
      </c>
      <c r="IK3" s="53" t="inlineStr">
        <is>
          <t>Price</t>
        </is>
      </c>
      <c r="IL3" s="51" t="inlineStr">
        <is>
          <t>Value</t>
        </is>
      </c>
      <c r="IM3" s="52" t="inlineStr">
        <is>
          <t>Quantity</t>
        </is>
      </c>
      <c r="IN3" s="53" t="inlineStr">
        <is>
          <t>Price</t>
        </is>
      </c>
      <c r="IO3" s="51" t="inlineStr">
        <is>
          <t>Value</t>
        </is>
      </c>
      <c r="IP3" s="52" t="inlineStr">
        <is>
          <t>Quantity</t>
        </is>
      </c>
      <c r="IQ3" s="53" t="inlineStr">
        <is>
          <t>Price</t>
        </is>
      </c>
      <c r="IR3" s="51" t="inlineStr">
        <is>
          <t>Value</t>
        </is>
      </c>
      <c r="IS3" s="52" t="inlineStr">
        <is>
          <t>Quantity</t>
        </is>
      </c>
      <c r="IT3" s="53" t="inlineStr">
        <is>
          <t>Price</t>
        </is>
      </c>
      <c r="IU3" s="51" t="inlineStr">
        <is>
          <t>Value</t>
        </is>
      </c>
      <c r="IV3" s="52" t="inlineStr">
        <is>
          <t>Quantity</t>
        </is>
      </c>
      <c r="IW3" s="53" t="inlineStr">
        <is>
          <t>Price</t>
        </is>
      </c>
      <c r="IX3" s="51" t="inlineStr">
        <is>
          <t>Value</t>
        </is>
      </c>
      <c r="IY3" s="52" t="inlineStr">
        <is>
          <t>Quantity</t>
        </is>
      </c>
      <c r="IZ3" s="53" t="inlineStr">
        <is>
          <t>Price</t>
        </is>
      </c>
      <c r="JA3" s="51" t="inlineStr">
        <is>
          <t>Value</t>
        </is>
      </c>
      <c r="JB3" s="52" t="inlineStr">
        <is>
          <t>Quantity</t>
        </is>
      </c>
      <c r="JC3" s="53" t="inlineStr">
        <is>
          <t>Price</t>
        </is>
      </c>
      <c r="JD3" s="51" t="inlineStr">
        <is>
          <t>Value</t>
        </is>
      </c>
      <c r="JE3" s="52" t="inlineStr">
        <is>
          <t>Quantity</t>
        </is>
      </c>
      <c r="JF3" s="53" t="inlineStr">
        <is>
          <t>Price</t>
        </is>
      </c>
      <c r="JG3" s="51" t="inlineStr">
        <is>
          <t>Value</t>
        </is>
      </c>
      <c r="JH3" s="52" t="inlineStr">
        <is>
          <t>Quantity</t>
        </is>
      </c>
      <c r="JI3" s="53" t="inlineStr">
        <is>
          <t>Price</t>
        </is>
      </c>
      <c r="JJ3" s="51" t="inlineStr">
        <is>
          <t>Value</t>
        </is>
      </c>
      <c r="JK3" s="52" t="inlineStr">
        <is>
          <t>Quantity</t>
        </is>
      </c>
      <c r="JL3" s="53" t="inlineStr">
        <is>
          <t>Price</t>
        </is>
      </c>
      <c r="JM3" s="51" t="inlineStr">
        <is>
          <t>Value</t>
        </is>
      </c>
      <c r="JN3" s="52" t="inlineStr">
        <is>
          <t>Quantity</t>
        </is>
      </c>
      <c r="JO3" s="53" t="inlineStr">
        <is>
          <t>Price</t>
        </is>
      </c>
      <c r="JP3" s="51" t="inlineStr">
        <is>
          <t>Value</t>
        </is>
      </c>
      <c r="JQ3" s="52" t="inlineStr">
        <is>
          <t>Quantity</t>
        </is>
      </c>
      <c r="JR3" s="53" t="inlineStr">
        <is>
          <t>Price</t>
        </is>
      </c>
      <c r="JS3" s="51" t="inlineStr">
        <is>
          <t>Value</t>
        </is>
      </c>
      <c r="JT3" s="52" t="inlineStr">
        <is>
          <t>Quantity</t>
        </is>
      </c>
      <c r="JU3" s="53" t="inlineStr">
        <is>
          <t>Price</t>
        </is>
      </c>
      <c r="JV3" s="51" t="inlineStr">
        <is>
          <t>Value</t>
        </is>
      </c>
      <c r="JW3" s="52" t="inlineStr">
        <is>
          <t>Quantity</t>
        </is>
      </c>
      <c r="JX3" s="53" t="inlineStr">
        <is>
          <t>Price</t>
        </is>
      </c>
    </row>
    <row r="4">
      <c r="B4" s="46" t="inlineStr">
        <is>
          <t>US$</t>
        </is>
      </c>
      <c r="C4" s="46" t="inlineStr">
        <is>
          <t>KG</t>
        </is>
      </c>
      <c r="D4" s="46" t="inlineStr">
        <is>
          <t>KMT</t>
        </is>
      </c>
      <c r="E4" s="46" t="inlineStr">
        <is>
          <t>MM lbs</t>
        </is>
      </c>
      <c r="F4" s="46" t="inlineStr">
        <is>
          <t>$/ton</t>
        </is>
      </c>
      <c r="G4" s="46" t="inlineStr">
        <is>
          <t>$/lb</t>
        </is>
      </c>
      <c r="I4" s="54" t="inlineStr">
        <is>
          <t>US$</t>
        </is>
      </c>
      <c r="J4" s="55" t="inlineStr">
        <is>
          <t>KG</t>
        </is>
      </c>
      <c r="K4" s="56" t="inlineStr">
        <is>
          <t>$/lb</t>
        </is>
      </c>
      <c r="L4" s="54" t="inlineStr">
        <is>
          <t>US$</t>
        </is>
      </c>
      <c r="M4" s="55" t="inlineStr">
        <is>
          <t>KG</t>
        </is>
      </c>
      <c r="N4" s="56" t="inlineStr">
        <is>
          <t>$/lb</t>
        </is>
      </c>
      <c r="O4" s="54" t="inlineStr">
        <is>
          <t>US$</t>
        </is>
      </c>
      <c r="P4" s="55" t="inlineStr">
        <is>
          <t>KG</t>
        </is>
      </c>
      <c r="Q4" s="56" t="inlineStr">
        <is>
          <t>$/lb</t>
        </is>
      </c>
      <c r="R4" s="54" t="inlineStr">
        <is>
          <t>US$</t>
        </is>
      </c>
      <c r="S4" s="55" t="inlineStr">
        <is>
          <t>KG</t>
        </is>
      </c>
      <c r="T4" s="56" t="inlineStr">
        <is>
          <t>$/lb</t>
        </is>
      </c>
      <c r="U4" s="54" t="inlineStr">
        <is>
          <t>US$</t>
        </is>
      </c>
      <c r="V4" s="55" t="inlineStr">
        <is>
          <t>KG</t>
        </is>
      </c>
      <c r="W4" s="56" t="inlineStr">
        <is>
          <t>$/lb</t>
        </is>
      </c>
      <c r="X4" s="54" t="inlineStr">
        <is>
          <t>US$</t>
        </is>
      </c>
      <c r="Y4" s="55" t="inlineStr">
        <is>
          <t>KG</t>
        </is>
      </c>
      <c r="Z4" s="56" t="inlineStr">
        <is>
          <t>$/lb</t>
        </is>
      </c>
      <c r="AA4" s="54" t="inlineStr">
        <is>
          <t>US$</t>
        </is>
      </c>
      <c r="AB4" s="55" t="inlineStr">
        <is>
          <t>KG</t>
        </is>
      </c>
      <c r="AC4" s="56" t="inlineStr">
        <is>
          <t>$/lb</t>
        </is>
      </c>
      <c r="AD4" s="54" t="inlineStr">
        <is>
          <t>US$</t>
        </is>
      </c>
      <c r="AE4" s="55" t="inlineStr">
        <is>
          <t>KG</t>
        </is>
      </c>
      <c r="AF4" s="56" t="inlineStr">
        <is>
          <t>$/lb</t>
        </is>
      </c>
      <c r="AG4" s="54" t="inlineStr">
        <is>
          <t>US$</t>
        </is>
      </c>
      <c r="AH4" s="55" t="inlineStr">
        <is>
          <t>KG</t>
        </is>
      </c>
      <c r="AI4" s="56" t="inlineStr">
        <is>
          <t>$/lb</t>
        </is>
      </c>
      <c r="AJ4" s="54" t="inlineStr">
        <is>
          <t>US$</t>
        </is>
      </c>
      <c r="AK4" s="55" t="inlineStr">
        <is>
          <t>KG</t>
        </is>
      </c>
      <c r="AL4" s="56" t="inlineStr">
        <is>
          <t>$/lb</t>
        </is>
      </c>
      <c r="AM4" s="54" t="inlineStr">
        <is>
          <t>US$</t>
        </is>
      </c>
      <c r="AN4" s="55" t="inlineStr">
        <is>
          <t>KG</t>
        </is>
      </c>
      <c r="AO4" s="56" t="inlineStr">
        <is>
          <t>$/lb</t>
        </is>
      </c>
      <c r="AP4" s="54" t="inlineStr">
        <is>
          <t>US$</t>
        </is>
      </c>
      <c r="AQ4" s="55" t="inlineStr">
        <is>
          <t>KG</t>
        </is>
      </c>
      <c r="AR4" s="56" t="inlineStr">
        <is>
          <t>$/lb</t>
        </is>
      </c>
      <c r="AS4" s="54" t="inlineStr">
        <is>
          <t>US$</t>
        </is>
      </c>
      <c r="AT4" s="55" t="inlineStr">
        <is>
          <t>KG</t>
        </is>
      </c>
      <c r="AU4" s="56" t="inlineStr">
        <is>
          <t>$/lb</t>
        </is>
      </c>
      <c r="AV4" s="54" t="inlineStr">
        <is>
          <t>US$</t>
        </is>
      </c>
      <c r="AW4" s="55" t="inlineStr">
        <is>
          <t>KG</t>
        </is>
      </c>
      <c r="AX4" s="56" t="inlineStr">
        <is>
          <t>$/lb</t>
        </is>
      </c>
      <c r="AY4" s="54" t="inlineStr">
        <is>
          <t>US$</t>
        </is>
      </c>
      <c r="AZ4" s="55" t="inlineStr">
        <is>
          <t>KG</t>
        </is>
      </c>
      <c r="BA4" s="56" t="inlineStr">
        <is>
          <t>$/lb</t>
        </is>
      </c>
      <c r="BB4" s="54" t="inlineStr">
        <is>
          <t>US$</t>
        </is>
      </c>
      <c r="BC4" s="55" t="inlineStr">
        <is>
          <t>KG</t>
        </is>
      </c>
      <c r="BD4" s="56" t="inlineStr">
        <is>
          <t>$/lb</t>
        </is>
      </c>
      <c r="BE4" s="54" t="inlineStr">
        <is>
          <t>US$</t>
        </is>
      </c>
      <c r="BF4" s="55" t="inlineStr">
        <is>
          <t>KG</t>
        </is>
      </c>
      <c r="BG4" s="56" t="inlineStr">
        <is>
          <t>$/lb</t>
        </is>
      </c>
      <c r="BH4" s="54" t="inlineStr">
        <is>
          <t>US$</t>
        </is>
      </c>
      <c r="BI4" s="55" t="inlineStr">
        <is>
          <t>KG</t>
        </is>
      </c>
      <c r="BJ4" s="56" t="inlineStr">
        <is>
          <t>$/lb</t>
        </is>
      </c>
      <c r="BK4" s="54" t="inlineStr">
        <is>
          <t>US$</t>
        </is>
      </c>
      <c r="BL4" s="55" t="inlineStr">
        <is>
          <t>KG</t>
        </is>
      </c>
      <c r="BM4" s="56" t="inlineStr">
        <is>
          <t>$/lb</t>
        </is>
      </c>
      <c r="BN4" s="54" t="inlineStr">
        <is>
          <t>US$</t>
        </is>
      </c>
      <c r="BO4" s="55" t="inlineStr">
        <is>
          <t>KG</t>
        </is>
      </c>
      <c r="BP4" s="56" t="inlineStr">
        <is>
          <t>$/lb</t>
        </is>
      </c>
      <c r="BQ4" s="54" t="inlineStr">
        <is>
          <t>US$</t>
        </is>
      </c>
      <c r="BR4" s="55" t="inlineStr">
        <is>
          <t>KG</t>
        </is>
      </c>
      <c r="BS4" s="56" t="inlineStr">
        <is>
          <t>$/lb</t>
        </is>
      </c>
      <c r="BT4" s="54" t="inlineStr">
        <is>
          <t>US$</t>
        </is>
      </c>
      <c r="BU4" s="55" t="inlineStr">
        <is>
          <t>KG</t>
        </is>
      </c>
      <c r="BV4" s="56" t="inlineStr">
        <is>
          <t>$/lb</t>
        </is>
      </c>
      <c r="BW4" s="54" t="inlineStr">
        <is>
          <t>US$</t>
        </is>
      </c>
      <c r="BX4" s="55" t="inlineStr">
        <is>
          <t>KG</t>
        </is>
      </c>
      <c r="BY4" s="56" t="inlineStr">
        <is>
          <t>$/lb</t>
        </is>
      </c>
      <c r="BZ4" s="54" t="inlineStr">
        <is>
          <t>US$</t>
        </is>
      </c>
      <c r="CA4" s="55" t="inlineStr">
        <is>
          <t>KG</t>
        </is>
      </c>
      <c r="CB4" s="56" t="inlineStr">
        <is>
          <t>$/lb</t>
        </is>
      </c>
      <c r="CC4" s="54" t="inlineStr">
        <is>
          <t>US$</t>
        </is>
      </c>
      <c r="CD4" s="55" t="inlineStr">
        <is>
          <t>KG</t>
        </is>
      </c>
      <c r="CE4" s="56" t="inlineStr">
        <is>
          <t>$/lb</t>
        </is>
      </c>
      <c r="CF4" s="54" t="inlineStr">
        <is>
          <t>US$</t>
        </is>
      </c>
      <c r="CG4" s="55" t="inlineStr">
        <is>
          <t>KG</t>
        </is>
      </c>
      <c r="CH4" s="56" t="inlineStr">
        <is>
          <t>$/lb</t>
        </is>
      </c>
      <c r="CI4" s="54" t="inlineStr">
        <is>
          <t>US$</t>
        </is>
      </c>
      <c r="CJ4" s="55" t="inlineStr">
        <is>
          <t>KG</t>
        </is>
      </c>
      <c r="CK4" s="56" t="inlineStr">
        <is>
          <t>$/lb</t>
        </is>
      </c>
      <c r="CL4" s="54" t="inlineStr">
        <is>
          <t>US$</t>
        </is>
      </c>
      <c r="CM4" s="55" t="inlineStr">
        <is>
          <t>KG</t>
        </is>
      </c>
      <c r="CN4" s="56" t="inlineStr">
        <is>
          <t>$/lb</t>
        </is>
      </c>
      <c r="CO4" s="54" t="inlineStr">
        <is>
          <t>US$</t>
        </is>
      </c>
      <c r="CP4" s="55" t="inlineStr">
        <is>
          <t>KG</t>
        </is>
      </c>
      <c r="CQ4" s="56" t="inlineStr">
        <is>
          <t>$/lb</t>
        </is>
      </c>
      <c r="CR4" s="54" t="inlineStr">
        <is>
          <t>US$</t>
        </is>
      </c>
      <c r="CS4" s="55" t="inlineStr">
        <is>
          <t>KG</t>
        </is>
      </c>
      <c r="CT4" s="56" t="inlineStr">
        <is>
          <t>$/lb</t>
        </is>
      </c>
      <c r="CU4" s="54" t="inlineStr">
        <is>
          <t>US$</t>
        </is>
      </c>
      <c r="CV4" s="55" t="inlineStr">
        <is>
          <t>KG</t>
        </is>
      </c>
      <c r="CW4" s="56" t="inlineStr">
        <is>
          <t>$/lb</t>
        </is>
      </c>
      <c r="CX4" s="54" t="inlineStr">
        <is>
          <t>US$</t>
        </is>
      </c>
      <c r="CY4" s="55" t="inlineStr">
        <is>
          <t>KG</t>
        </is>
      </c>
      <c r="CZ4" s="56" t="inlineStr">
        <is>
          <t>$/lb</t>
        </is>
      </c>
      <c r="DA4" s="54" t="inlineStr">
        <is>
          <t>US$</t>
        </is>
      </c>
      <c r="DB4" s="55" t="inlineStr">
        <is>
          <t>KG</t>
        </is>
      </c>
      <c r="DC4" s="56" t="inlineStr">
        <is>
          <t>$/lb</t>
        </is>
      </c>
      <c r="DD4" s="54" t="inlineStr">
        <is>
          <t>US$</t>
        </is>
      </c>
      <c r="DE4" s="55" t="inlineStr">
        <is>
          <t>KG</t>
        </is>
      </c>
      <c r="DF4" s="56" t="inlineStr">
        <is>
          <t>$/lb</t>
        </is>
      </c>
      <c r="DG4" s="54" t="inlineStr">
        <is>
          <t>US$</t>
        </is>
      </c>
      <c r="DH4" s="55" t="inlineStr">
        <is>
          <t>KG</t>
        </is>
      </c>
      <c r="DI4" s="56" t="inlineStr">
        <is>
          <t>$/lb</t>
        </is>
      </c>
      <c r="DJ4" s="54" t="inlineStr">
        <is>
          <t>US$</t>
        </is>
      </c>
      <c r="DK4" s="55" t="inlineStr">
        <is>
          <t>KG</t>
        </is>
      </c>
      <c r="DL4" s="56" t="inlineStr">
        <is>
          <t>$/lb</t>
        </is>
      </c>
      <c r="DM4" s="54" t="inlineStr">
        <is>
          <t>US$</t>
        </is>
      </c>
      <c r="DN4" s="55" t="inlineStr">
        <is>
          <t>KG</t>
        </is>
      </c>
      <c r="DO4" s="56" t="inlineStr">
        <is>
          <t>$/lb</t>
        </is>
      </c>
      <c r="DP4" s="54" t="inlineStr">
        <is>
          <t>US$</t>
        </is>
      </c>
      <c r="DQ4" s="55" t="inlineStr">
        <is>
          <t>KG</t>
        </is>
      </c>
      <c r="DR4" s="56" t="inlineStr">
        <is>
          <t>$/lb</t>
        </is>
      </c>
      <c r="DS4" s="54" t="inlineStr">
        <is>
          <t>US$</t>
        </is>
      </c>
      <c r="DT4" s="55" t="inlineStr">
        <is>
          <t>KG</t>
        </is>
      </c>
      <c r="DU4" s="56" t="inlineStr">
        <is>
          <t>$/lb</t>
        </is>
      </c>
      <c r="DV4" s="54" t="inlineStr">
        <is>
          <t>US$</t>
        </is>
      </c>
      <c r="DW4" s="55" t="inlineStr">
        <is>
          <t>KG</t>
        </is>
      </c>
      <c r="DX4" s="56" t="inlineStr">
        <is>
          <t>$/lb</t>
        </is>
      </c>
      <c r="DY4" s="54" t="inlineStr">
        <is>
          <t>US$</t>
        </is>
      </c>
      <c r="DZ4" s="55" t="inlineStr">
        <is>
          <t>KG</t>
        </is>
      </c>
      <c r="EA4" s="56" t="inlineStr">
        <is>
          <t>$/lb</t>
        </is>
      </c>
      <c r="EB4" s="54" t="inlineStr">
        <is>
          <t>US$</t>
        </is>
      </c>
      <c r="EC4" s="55" t="inlineStr">
        <is>
          <t>KG</t>
        </is>
      </c>
      <c r="ED4" s="56" t="inlineStr">
        <is>
          <t>$/lb</t>
        </is>
      </c>
      <c r="EE4" s="54" t="inlineStr">
        <is>
          <t>US$</t>
        </is>
      </c>
      <c r="EF4" s="55" t="inlineStr">
        <is>
          <t>KG</t>
        </is>
      </c>
      <c r="EG4" s="56" t="inlineStr">
        <is>
          <t>$/lb</t>
        </is>
      </c>
      <c r="EH4" s="54" t="inlineStr">
        <is>
          <t>US$</t>
        </is>
      </c>
      <c r="EI4" s="55" t="inlineStr">
        <is>
          <t>KG</t>
        </is>
      </c>
      <c r="EJ4" s="56" t="inlineStr">
        <is>
          <t>$/lb</t>
        </is>
      </c>
      <c r="EK4" s="54" t="inlineStr">
        <is>
          <t>US$</t>
        </is>
      </c>
      <c r="EL4" s="55" t="inlineStr">
        <is>
          <t>KG</t>
        </is>
      </c>
      <c r="EM4" s="56" t="inlineStr">
        <is>
          <t>$/lb</t>
        </is>
      </c>
      <c r="EN4" s="54" t="inlineStr">
        <is>
          <t>US$</t>
        </is>
      </c>
      <c r="EO4" s="55" t="inlineStr">
        <is>
          <t>KG</t>
        </is>
      </c>
      <c r="EP4" s="56" t="inlineStr">
        <is>
          <t>$/lb</t>
        </is>
      </c>
      <c r="EQ4" s="54" t="inlineStr">
        <is>
          <t>US$</t>
        </is>
      </c>
      <c r="ER4" s="55" t="inlineStr">
        <is>
          <t>KG</t>
        </is>
      </c>
      <c r="ES4" s="56" t="inlineStr">
        <is>
          <t>$/lb</t>
        </is>
      </c>
      <c r="ET4" s="54" t="inlineStr">
        <is>
          <t>US$</t>
        </is>
      </c>
      <c r="EU4" s="55" t="inlineStr">
        <is>
          <t>KG</t>
        </is>
      </c>
      <c r="EV4" s="56" t="inlineStr">
        <is>
          <t>$/lb</t>
        </is>
      </c>
      <c r="EW4" s="54" t="inlineStr">
        <is>
          <t>US$</t>
        </is>
      </c>
      <c r="EX4" s="55" t="inlineStr">
        <is>
          <t>KG</t>
        </is>
      </c>
      <c r="EY4" s="56" t="inlineStr">
        <is>
          <t>$/lb</t>
        </is>
      </c>
      <c r="EZ4" s="54" t="inlineStr">
        <is>
          <t>US$</t>
        </is>
      </c>
      <c r="FA4" s="55" t="inlineStr">
        <is>
          <t>KG</t>
        </is>
      </c>
      <c r="FB4" s="56" t="inlineStr">
        <is>
          <t>$/lb</t>
        </is>
      </c>
      <c r="FC4" s="54" t="inlineStr">
        <is>
          <t>US$</t>
        </is>
      </c>
      <c r="FD4" s="55" t="inlineStr">
        <is>
          <t>KG</t>
        </is>
      </c>
      <c r="FE4" s="56" t="inlineStr">
        <is>
          <t>$/lb</t>
        </is>
      </c>
      <c r="FF4" s="54" t="inlineStr">
        <is>
          <t>US$</t>
        </is>
      </c>
      <c r="FG4" s="55" t="inlineStr">
        <is>
          <t>KG</t>
        </is>
      </c>
      <c r="FH4" s="56" t="inlineStr">
        <is>
          <t>$/lb</t>
        </is>
      </c>
      <c r="FI4" s="54" t="inlineStr">
        <is>
          <t>US$</t>
        </is>
      </c>
      <c r="FJ4" s="55" t="inlineStr">
        <is>
          <t>KG</t>
        </is>
      </c>
      <c r="FK4" s="56" t="inlineStr">
        <is>
          <t>$/lb</t>
        </is>
      </c>
      <c r="FL4" s="54" t="inlineStr">
        <is>
          <t>US$</t>
        </is>
      </c>
      <c r="FM4" s="55" t="inlineStr">
        <is>
          <t>KG</t>
        </is>
      </c>
      <c r="FN4" s="56" t="inlineStr">
        <is>
          <t>$/lb</t>
        </is>
      </c>
      <c r="FO4" s="54" t="inlineStr">
        <is>
          <t>US$</t>
        </is>
      </c>
      <c r="FP4" s="55" t="inlineStr">
        <is>
          <t>KG</t>
        </is>
      </c>
      <c r="FQ4" s="56" t="inlineStr">
        <is>
          <t>$/lb</t>
        </is>
      </c>
      <c r="FR4" s="54" t="inlineStr">
        <is>
          <t>US$</t>
        </is>
      </c>
      <c r="FS4" s="55" t="inlineStr">
        <is>
          <t>KG</t>
        </is>
      </c>
      <c r="FT4" s="56" t="inlineStr">
        <is>
          <t>$/lb</t>
        </is>
      </c>
      <c r="FU4" s="54" t="inlineStr">
        <is>
          <t>US$</t>
        </is>
      </c>
      <c r="FV4" s="55" t="inlineStr">
        <is>
          <t>KG</t>
        </is>
      </c>
      <c r="FW4" s="56" t="inlineStr">
        <is>
          <t>$/lb</t>
        </is>
      </c>
      <c r="FX4" s="54" t="inlineStr">
        <is>
          <t>US$</t>
        </is>
      </c>
      <c r="FY4" s="55" t="inlineStr">
        <is>
          <t>KG</t>
        </is>
      </c>
      <c r="FZ4" s="56" t="inlineStr">
        <is>
          <t>$/lb</t>
        </is>
      </c>
      <c r="GA4" s="54" t="inlineStr">
        <is>
          <t>US$</t>
        </is>
      </c>
      <c r="GB4" s="55" t="inlineStr">
        <is>
          <t>KG</t>
        </is>
      </c>
      <c r="GC4" s="56" t="inlineStr">
        <is>
          <t>$/lb</t>
        </is>
      </c>
      <c r="GD4" s="54" t="inlineStr">
        <is>
          <t>US$</t>
        </is>
      </c>
      <c r="GE4" s="55" t="inlineStr">
        <is>
          <t>KG</t>
        </is>
      </c>
      <c r="GF4" s="56" t="inlineStr">
        <is>
          <t>$/lb</t>
        </is>
      </c>
      <c r="GG4" s="54" t="inlineStr">
        <is>
          <t>US$</t>
        </is>
      </c>
      <c r="GH4" s="55" t="inlineStr">
        <is>
          <t>KG</t>
        </is>
      </c>
      <c r="GI4" s="56" t="inlineStr">
        <is>
          <t>$/lb</t>
        </is>
      </c>
      <c r="GJ4" s="54" t="inlineStr">
        <is>
          <t>US$</t>
        </is>
      </c>
      <c r="GK4" s="55" t="inlineStr">
        <is>
          <t>KG</t>
        </is>
      </c>
      <c r="GL4" s="56" t="inlineStr">
        <is>
          <t>$/lb</t>
        </is>
      </c>
      <c r="GM4" s="54" t="inlineStr">
        <is>
          <t>US$</t>
        </is>
      </c>
      <c r="GN4" s="55" t="inlineStr">
        <is>
          <t>KG</t>
        </is>
      </c>
      <c r="GO4" s="56" t="inlineStr">
        <is>
          <t>$/lb</t>
        </is>
      </c>
      <c r="GP4" s="54" t="inlineStr">
        <is>
          <t>US$</t>
        </is>
      </c>
      <c r="GQ4" s="55" t="inlineStr">
        <is>
          <t>KG</t>
        </is>
      </c>
      <c r="GR4" s="56" t="inlineStr">
        <is>
          <t>$/lb</t>
        </is>
      </c>
      <c r="GS4" s="54" t="inlineStr">
        <is>
          <t>US$</t>
        </is>
      </c>
      <c r="GT4" s="55" t="inlineStr">
        <is>
          <t>KG</t>
        </is>
      </c>
      <c r="GU4" s="56" t="inlineStr">
        <is>
          <t>$/lb</t>
        </is>
      </c>
      <c r="GV4" s="54" t="inlineStr">
        <is>
          <t>US$</t>
        </is>
      </c>
      <c r="GW4" s="55" t="inlineStr">
        <is>
          <t>KG</t>
        </is>
      </c>
      <c r="GX4" s="56" t="inlineStr">
        <is>
          <t>$/lb</t>
        </is>
      </c>
      <c r="GY4" s="54" t="inlineStr">
        <is>
          <t>US$</t>
        </is>
      </c>
      <c r="GZ4" s="55" t="inlineStr">
        <is>
          <t>KG</t>
        </is>
      </c>
      <c r="HA4" s="56" t="inlineStr">
        <is>
          <t>$/lb</t>
        </is>
      </c>
      <c r="HB4" s="54" t="inlineStr">
        <is>
          <t>US$</t>
        </is>
      </c>
      <c r="HC4" s="55" t="inlineStr">
        <is>
          <t>KG</t>
        </is>
      </c>
      <c r="HD4" s="56" t="inlineStr">
        <is>
          <t>$/lb</t>
        </is>
      </c>
      <c r="HE4" s="54" t="inlineStr">
        <is>
          <t>US$</t>
        </is>
      </c>
      <c r="HF4" s="55" t="inlineStr">
        <is>
          <t>KG</t>
        </is>
      </c>
      <c r="HG4" s="56" t="inlineStr">
        <is>
          <t>$/lb</t>
        </is>
      </c>
      <c r="HH4" s="54" t="inlineStr">
        <is>
          <t>US$</t>
        </is>
      </c>
      <c r="HI4" s="55" t="inlineStr">
        <is>
          <t>KG</t>
        </is>
      </c>
      <c r="HJ4" s="56" t="inlineStr">
        <is>
          <t>$/lb</t>
        </is>
      </c>
      <c r="HK4" s="54" t="inlineStr">
        <is>
          <t>US$</t>
        </is>
      </c>
      <c r="HL4" s="55" t="inlineStr">
        <is>
          <t>KG</t>
        </is>
      </c>
      <c r="HM4" s="56" t="inlineStr">
        <is>
          <t>$/lb</t>
        </is>
      </c>
      <c r="HN4" s="54" t="inlineStr">
        <is>
          <t>US$</t>
        </is>
      </c>
      <c r="HO4" s="55" t="inlineStr">
        <is>
          <t>KG</t>
        </is>
      </c>
      <c r="HP4" s="56" t="inlineStr">
        <is>
          <t>$/lb</t>
        </is>
      </c>
      <c r="HQ4" s="54" t="inlineStr">
        <is>
          <t>US$</t>
        </is>
      </c>
      <c r="HR4" s="55" t="inlineStr">
        <is>
          <t>KG</t>
        </is>
      </c>
      <c r="HS4" s="56" t="inlineStr">
        <is>
          <t>$/lb</t>
        </is>
      </c>
      <c r="HT4" s="54" t="inlineStr">
        <is>
          <t>US$</t>
        </is>
      </c>
      <c r="HU4" s="55" t="inlineStr">
        <is>
          <t>KG</t>
        </is>
      </c>
      <c r="HV4" s="56" t="inlineStr">
        <is>
          <t>$/lb</t>
        </is>
      </c>
      <c r="HW4" s="54" t="inlineStr">
        <is>
          <t>US$</t>
        </is>
      </c>
      <c r="HX4" s="55" t="inlineStr">
        <is>
          <t>KG</t>
        </is>
      </c>
      <c r="HY4" s="56" t="inlineStr">
        <is>
          <t>$/lb</t>
        </is>
      </c>
      <c r="HZ4" s="54" t="inlineStr">
        <is>
          <t>US$</t>
        </is>
      </c>
      <c r="IA4" s="55" t="inlineStr">
        <is>
          <t>KG</t>
        </is>
      </c>
      <c r="IB4" s="56" t="inlineStr">
        <is>
          <t>$/lb</t>
        </is>
      </c>
      <c r="IC4" s="54" t="inlineStr">
        <is>
          <t>US$</t>
        </is>
      </c>
      <c r="ID4" s="55" t="inlineStr">
        <is>
          <t>KG</t>
        </is>
      </c>
      <c r="IE4" s="56" t="inlineStr">
        <is>
          <t>$/lb</t>
        </is>
      </c>
      <c r="IF4" s="54" t="inlineStr">
        <is>
          <t>US$</t>
        </is>
      </c>
      <c r="IG4" s="55" t="inlineStr">
        <is>
          <t>KG</t>
        </is>
      </c>
      <c r="IH4" s="56" t="inlineStr">
        <is>
          <t>$/lb</t>
        </is>
      </c>
      <c r="II4" s="54" t="inlineStr">
        <is>
          <t>US$</t>
        </is>
      </c>
      <c r="IJ4" s="55" t="inlineStr">
        <is>
          <t>KG</t>
        </is>
      </c>
      <c r="IK4" s="56" t="inlineStr">
        <is>
          <t>$/lb</t>
        </is>
      </c>
      <c r="IL4" s="54" t="inlineStr">
        <is>
          <t>US$</t>
        </is>
      </c>
      <c r="IM4" s="55" t="inlineStr">
        <is>
          <t>KG</t>
        </is>
      </c>
      <c r="IN4" s="56" t="inlineStr">
        <is>
          <t>$/lb</t>
        </is>
      </c>
      <c r="IO4" s="54" t="inlineStr">
        <is>
          <t>US$</t>
        </is>
      </c>
      <c r="IP4" s="55" t="inlineStr">
        <is>
          <t>KG</t>
        </is>
      </c>
      <c r="IQ4" s="56" t="inlineStr">
        <is>
          <t>$/lb</t>
        </is>
      </c>
      <c r="IR4" s="54" t="inlineStr">
        <is>
          <t>US$</t>
        </is>
      </c>
      <c r="IS4" s="55" t="inlineStr">
        <is>
          <t>KG</t>
        </is>
      </c>
      <c r="IT4" s="56" t="inlineStr">
        <is>
          <t>$/lb</t>
        </is>
      </c>
      <c r="IU4" s="54" t="inlineStr">
        <is>
          <t>US$</t>
        </is>
      </c>
      <c r="IV4" s="55" t="inlineStr">
        <is>
          <t>KG</t>
        </is>
      </c>
      <c r="IW4" s="56" t="inlineStr">
        <is>
          <t>$/lb</t>
        </is>
      </c>
      <c r="IX4" s="54" t="inlineStr">
        <is>
          <t>US$</t>
        </is>
      </c>
      <c r="IY4" s="55" t="inlineStr">
        <is>
          <t>KG</t>
        </is>
      </c>
      <c r="IZ4" s="56" t="inlineStr">
        <is>
          <t>$/lb</t>
        </is>
      </c>
      <c r="JA4" s="54" t="inlineStr">
        <is>
          <t>US$</t>
        </is>
      </c>
      <c r="JB4" s="55" t="inlineStr">
        <is>
          <t>KG</t>
        </is>
      </c>
      <c r="JC4" s="56" t="inlineStr">
        <is>
          <t>$/lb</t>
        </is>
      </c>
      <c r="JD4" s="54" t="inlineStr">
        <is>
          <t>US$</t>
        </is>
      </c>
      <c r="JE4" s="55" t="inlineStr">
        <is>
          <t>KG</t>
        </is>
      </c>
      <c r="JF4" s="56" t="inlineStr">
        <is>
          <t>$/lb</t>
        </is>
      </c>
      <c r="JG4" s="54" t="inlineStr">
        <is>
          <t>US$</t>
        </is>
      </c>
      <c r="JH4" s="55" t="inlineStr">
        <is>
          <t>KG</t>
        </is>
      </c>
      <c r="JI4" s="56" t="inlineStr">
        <is>
          <t>$/lb</t>
        </is>
      </c>
      <c r="JJ4" s="54" t="inlineStr">
        <is>
          <t>US$</t>
        </is>
      </c>
      <c r="JK4" s="55" t="inlineStr">
        <is>
          <t>KG</t>
        </is>
      </c>
      <c r="JL4" s="56" t="inlineStr">
        <is>
          <t>$/lb</t>
        </is>
      </c>
      <c r="JM4" s="54" t="inlineStr">
        <is>
          <t>US$</t>
        </is>
      </c>
      <c r="JN4" s="55" t="inlineStr">
        <is>
          <t>KG</t>
        </is>
      </c>
      <c r="JO4" s="56" t="inlineStr">
        <is>
          <t>$/lb</t>
        </is>
      </c>
      <c r="JP4" s="54" t="inlineStr">
        <is>
          <t>US$</t>
        </is>
      </c>
      <c r="JQ4" s="55" t="inlineStr">
        <is>
          <t>KG</t>
        </is>
      </c>
      <c r="JR4" s="56" t="inlineStr">
        <is>
          <t>$/lb</t>
        </is>
      </c>
      <c r="JS4" s="54" t="inlineStr">
        <is>
          <t>US$</t>
        </is>
      </c>
      <c r="JT4" s="55" t="inlineStr">
        <is>
          <t>KG</t>
        </is>
      </c>
      <c r="JU4" s="56" t="inlineStr">
        <is>
          <t>$/lb</t>
        </is>
      </c>
      <c r="JV4" s="54" t="inlineStr">
        <is>
          <t>US$</t>
        </is>
      </c>
      <c r="JW4" s="55" t="inlineStr">
        <is>
          <t>KG</t>
        </is>
      </c>
      <c r="JX4" s="56" t="inlineStr">
        <is>
          <t>$/lb</t>
        </is>
      </c>
    </row>
    <row r="5">
      <c r="A5" s="57" t="inlineStr">
        <is>
          <t>World Total</t>
        </is>
      </c>
      <c r="B5" s="58">
        <f>SUM(I5,L5,O5,R5,U5,X5,AA5,AD5)</f>
        <v/>
      </c>
      <c r="C5" s="58">
        <f>SUM(J5,M5,P5,S5,V5,Y5,AB5,AE5)</f>
        <v/>
      </c>
      <c r="D5" s="59">
        <f>C5/1000000</f>
        <v/>
      </c>
      <c r="E5" s="59">
        <f>C5*2.20462262185/1000000</f>
        <v/>
      </c>
      <c r="F5" s="60">
        <f>IFERROR(B5/(C5/1000),0)</f>
        <v/>
      </c>
      <c r="G5" s="61">
        <f>IFERROR(B5/(C5*2.20462262185),0)</f>
        <v/>
      </c>
      <c r="H5" s="57" t="n"/>
      <c r="I5" s="58" t="n">
        <v>76855072</v>
      </c>
      <c r="J5" s="58" t="n">
        <v>31506924</v>
      </c>
      <c r="K5" s="61">
        <f>IFERROR(I5/(J5*2.20462262185),0)</f>
        <v/>
      </c>
      <c r="L5" s="58" t="n">
        <v>87907112</v>
      </c>
      <c r="M5" s="58" t="n">
        <v>35682173</v>
      </c>
      <c r="N5" s="61">
        <f>IFERROR(L5/(M5*2.20462262185),0)</f>
        <v/>
      </c>
      <c r="O5" s="58" t="n">
        <v>85963048</v>
      </c>
      <c r="P5" s="58" t="n">
        <v>34607634</v>
      </c>
      <c r="Q5" s="61">
        <f>IFERROR(O5/(P5*2.20462262185),0)</f>
        <v/>
      </c>
      <c r="R5" s="58" t="n">
        <v>89144104</v>
      </c>
      <c r="S5" s="58" t="n">
        <v>41546259</v>
      </c>
      <c r="T5" s="61">
        <f>IFERROR(R5/(S5*2.20462262185),0)</f>
        <v/>
      </c>
      <c r="U5" s="58" t="n">
        <v>68835768</v>
      </c>
      <c r="V5" s="58" t="n">
        <v>29575041</v>
      </c>
      <c r="W5" s="61">
        <f>IFERROR(U5/(V5*2.20462262185),0)</f>
        <v/>
      </c>
      <c r="X5" s="58" t="n">
        <v>83974518</v>
      </c>
      <c r="Y5" s="58" t="n">
        <v>38791648</v>
      </c>
      <c r="Z5" s="61">
        <f>IFERROR(X5/(Y5*2.20462262185),0)</f>
        <v/>
      </c>
      <c r="AA5" s="58" t="n">
        <v>59751459</v>
      </c>
      <c r="AB5" s="58" t="n">
        <v>28723344</v>
      </c>
      <c r="AC5" s="61">
        <f>IFERROR(AA5/(AB5*2.20462262185),0)</f>
        <v/>
      </c>
      <c r="AD5" s="58" t="n">
        <v>58364760</v>
      </c>
      <c r="AE5" s="58" t="n">
        <v>25430508</v>
      </c>
      <c r="AF5" s="61">
        <f>IFERROR(AD5/(AE5*2.20462262185),0)</f>
        <v/>
      </c>
      <c r="AG5" s="58" t="n">
        <v>0</v>
      </c>
      <c r="AH5" s="58" t="n">
        <v>33038307</v>
      </c>
      <c r="AI5" s="61">
        <f>IFERROR(AG5/(AH5*2.20462262185),0)</f>
        <v/>
      </c>
      <c r="AJ5" s="58" t="n">
        <v>0</v>
      </c>
      <c r="AK5" s="58" t="n">
        <v>26828389</v>
      </c>
      <c r="AL5" s="61">
        <f>IFERROR(AJ5/(AK5*2.20462262185),0)</f>
        <v/>
      </c>
      <c r="AM5" s="58" t="n">
        <v>0</v>
      </c>
      <c r="AN5" s="58" t="n">
        <v>29077951</v>
      </c>
      <c r="AO5" s="61">
        <f>IFERROR(AM5/(AN5*2.20462262185),0)</f>
        <v/>
      </c>
      <c r="AP5" s="58" t="n">
        <v>0</v>
      </c>
      <c r="AQ5" s="58" t="n">
        <v>31982736</v>
      </c>
      <c r="AR5" s="61">
        <f>IFERROR(AP5/(AQ5*2.20462262185),0)</f>
        <v/>
      </c>
      <c r="AS5" s="58" t="n">
        <v>0</v>
      </c>
      <c r="AT5" s="58" t="n">
        <v>30081524</v>
      </c>
      <c r="AU5" s="61">
        <f>IFERROR(AS5/(AT5*2.20462262185),0)</f>
        <v/>
      </c>
      <c r="AV5" s="58" t="n">
        <v>0</v>
      </c>
      <c r="AW5" s="58" t="n">
        <v>30479079</v>
      </c>
      <c r="AX5" s="61">
        <f>IFERROR(AV5/(AW5*2.20462262185),0)</f>
        <v/>
      </c>
      <c r="AY5" s="58" t="n">
        <v>0</v>
      </c>
      <c r="AZ5" s="58" t="n">
        <v>31908599</v>
      </c>
      <c r="BA5" s="61">
        <f>IFERROR(AY5/(AZ5*2.20462262185),0)</f>
        <v/>
      </c>
      <c r="BB5" s="58" t="n">
        <v>0</v>
      </c>
      <c r="BC5" s="58" t="n">
        <v>30324398</v>
      </c>
      <c r="BD5" s="61">
        <f>IFERROR(BB5/(BC5*2.20462262185),0)</f>
        <v/>
      </c>
      <c r="BE5" s="58" t="n">
        <v>0</v>
      </c>
      <c r="BF5" s="58" t="n">
        <v>33734126</v>
      </c>
      <c r="BG5" s="61">
        <f>IFERROR(BE5/(BF5*2.20462262185),0)</f>
        <v/>
      </c>
      <c r="BH5" s="58" t="n">
        <v>0</v>
      </c>
      <c r="BI5" s="58" t="n">
        <v>33255459</v>
      </c>
      <c r="BJ5" s="61">
        <f>IFERROR(BH5/(BI5*2.20462262185),0)</f>
        <v/>
      </c>
      <c r="BK5" s="58" t="n">
        <v>0</v>
      </c>
      <c r="BL5" s="58" t="n">
        <v>35044895</v>
      </c>
      <c r="BM5" s="61">
        <f>IFERROR(BK5/(BL5*2.20462262185),0)</f>
        <v/>
      </c>
      <c r="BN5" s="58" t="n">
        <v>0</v>
      </c>
      <c r="BO5" s="58" t="n">
        <v>40334582</v>
      </c>
      <c r="BP5" s="61">
        <f>IFERROR(BN5/(BO5*2.20462262185),0)</f>
        <v/>
      </c>
      <c r="BQ5" s="58" t="n">
        <v>0</v>
      </c>
      <c r="BR5" s="58" t="n">
        <v>34841333</v>
      </c>
      <c r="BS5" s="61">
        <f>IFERROR(BQ5/(BR5*2.20462262185),0)</f>
        <v/>
      </c>
      <c r="BT5" s="58" t="n">
        <v>0</v>
      </c>
      <c r="BU5" s="58" t="n">
        <v>29394892</v>
      </c>
      <c r="BV5" s="61">
        <f>IFERROR(BT5/(BU5*2.20462262185),0)</f>
        <v/>
      </c>
      <c r="BW5" s="58" t="n">
        <v>0</v>
      </c>
      <c r="BX5" s="58" t="n">
        <v>40788012</v>
      </c>
      <c r="BY5" s="61">
        <f>IFERROR(BW5/(BX5*2.20462262185),0)</f>
        <v/>
      </c>
      <c r="BZ5" s="58" t="n">
        <v>0</v>
      </c>
      <c r="CA5" s="58" t="n">
        <v>30658158</v>
      </c>
      <c r="CB5" s="61">
        <f>IFERROR(BZ5/(CA5*2.20462262185),0)</f>
        <v/>
      </c>
      <c r="CC5" s="58" t="n">
        <v>0</v>
      </c>
      <c r="CD5" s="58" t="n">
        <v>31249697</v>
      </c>
      <c r="CE5" s="61">
        <f>IFERROR(CC5/(CD5*2.20462262185),0)</f>
        <v/>
      </c>
      <c r="CF5" s="58" t="n">
        <v>0</v>
      </c>
      <c r="CG5" s="58" t="n">
        <v>33622560</v>
      </c>
      <c r="CH5" s="61">
        <f>IFERROR(CF5/(CG5*2.20462262185),0)</f>
        <v/>
      </c>
      <c r="CI5" s="58" t="n">
        <v>0</v>
      </c>
      <c r="CJ5" s="58" t="n">
        <v>32377962</v>
      </c>
      <c r="CK5" s="61">
        <f>IFERROR(CI5/(CJ5*2.20462262185),0)</f>
        <v/>
      </c>
      <c r="CL5" s="58" t="n">
        <v>0</v>
      </c>
      <c r="CM5" s="58" t="n">
        <v>32347883</v>
      </c>
      <c r="CN5" s="61">
        <f>IFERROR(CL5/(CM5*2.20462262185),0)</f>
        <v/>
      </c>
      <c r="CO5" s="58" t="n">
        <v>0</v>
      </c>
      <c r="CP5" s="58" t="n">
        <v>31740195</v>
      </c>
      <c r="CQ5" s="61">
        <f>IFERROR(CO5/(CP5*2.20462262185),0)</f>
        <v/>
      </c>
      <c r="CR5" s="58" t="n">
        <v>0</v>
      </c>
      <c r="CS5" s="58" t="n">
        <v>37708674</v>
      </c>
      <c r="CT5" s="61">
        <f>IFERROR(CR5/(CS5*2.20462262185),0)</f>
        <v/>
      </c>
      <c r="CU5" s="58" t="n">
        <v>0</v>
      </c>
      <c r="CV5" s="58" t="n">
        <v>29693113</v>
      </c>
      <c r="CW5" s="61">
        <f>IFERROR(CU5/(CV5*2.20462262185),0)</f>
        <v/>
      </c>
      <c r="CX5" s="58" t="n">
        <v>0</v>
      </c>
      <c r="CY5" s="58" t="n">
        <v>28230788</v>
      </c>
      <c r="CZ5" s="61">
        <f>IFERROR(CX5/(CY5*2.20462262185),0)</f>
        <v/>
      </c>
      <c r="DA5" s="58" t="n">
        <v>0</v>
      </c>
      <c r="DB5" s="58" t="n">
        <v>29404476</v>
      </c>
      <c r="DC5" s="61">
        <f>IFERROR(DA5/(DB5*2.20462262185),0)</f>
        <v/>
      </c>
      <c r="DD5" s="58" t="n">
        <v>0</v>
      </c>
      <c r="DE5" s="58" t="n">
        <v>29974978</v>
      </c>
      <c r="DF5" s="61">
        <f>IFERROR(DD5/(DE5*2.20462262185),0)</f>
        <v/>
      </c>
      <c r="DG5" s="58" t="n">
        <v>0</v>
      </c>
      <c r="DH5" s="58" t="n">
        <v>33296850</v>
      </c>
      <c r="DI5" s="61">
        <f>IFERROR(DG5/(DH5*2.20462262185),0)</f>
        <v/>
      </c>
      <c r="DJ5" s="58" t="n">
        <v>0</v>
      </c>
      <c r="DK5" s="58" t="n">
        <v>31362532</v>
      </c>
      <c r="DL5" s="61">
        <f>IFERROR(DJ5/(DK5*2.20462262185),0)</f>
        <v/>
      </c>
      <c r="DM5" s="58" t="n">
        <v>0</v>
      </c>
      <c r="DN5" s="58" t="n">
        <v>35039619</v>
      </c>
      <c r="DO5" s="61">
        <f>IFERROR(DM5/(DN5*2.20462262185),0)</f>
        <v/>
      </c>
      <c r="DP5" s="58" t="n">
        <v>0</v>
      </c>
      <c r="DQ5" s="58" t="n">
        <v>29919138</v>
      </c>
      <c r="DR5" s="61">
        <f>IFERROR(DP5/(DQ5*2.20462262185),0)</f>
        <v/>
      </c>
      <c r="DS5" s="58" t="n">
        <v>0</v>
      </c>
      <c r="DT5" s="58" t="n">
        <v>30454171</v>
      </c>
      <c r="DU5" s="61">
        <f>IFERROR(DS5/(DT5*2.20462262185),0)</f>
        <v/>
      </c>
      <c r="DV5" s="58" t="n">
        <v>0</v>
      </c>
      <c r="DW5" s="58" t="n">
        <v>28868271</v>
      </c>
      <c r="DX5" s="61">
        <f>IFERROR(DV5/(DW5*2.20462262185),0)</f>
        <v/>
      </c>
      <c r="DY5" s="58" t="n">
        <v>0</v>
      </c>
      <c r="DZ5" s="58" t="n">
        <v>28128828</v>
      </c>
      <c r="EA5" s="61">
        <f>IFERROR(DY5/(DZ5*2.20462262185),0)</f>
        <v/>
      </c>
      <c r="EB5" s="58" t="n">
        <v>0</v>
      </c>
      <c r="EC5" s="58" t="n">
        <v>27684173</v>
      </c>
      <c r="ED5" s="61">
        <f>IFERROR(EB5/(EC5*2.20462262185),0)</f>
        <v/>
      </c>
      <c r="EE5" s="58" t="n">
        <v>0</v>
      </c>
      <c r="EF5" s="58" t="n">
        <v>21632107</v>
      </c>
      <c r="EG5" s="61">
        <f>IFERROR(EE5/(EF5*2.20462262185),0)</f>
        <v/>
      </c>
      <c r="EH5" s="58" t="n">
        <v>0</v>
      </c>
      <c r="EI5" s="58" t="n">
        <v>25437243</v>
      </c>
      <c r="EJ5" s="61">
        <f>IFERROR(EH5/(EI5*2.20462262185),0)</f>
        <v/>
      </c>
      <c r="EK5" s="58" t="n">
        <v>0</v>
      </c>
      <c r="EL5" s="58" t="n">
        <v>23218967</v>
      </c>
      <c r="EM5" s="61">
        <f>IFERROR(EK5/(EL5*2.20462262185),0)</f>
        <v/>
      </c>
      <c r="EN5" s="58" t="n">
        <v>0</v>
      </c>
      <c r="EO5" s="58" t="n">
        <v>25373958</v>
      </c>
      <c r="EP5" s="61">
        <f>IFERROR(EN5/(EO5*2.20462262185),0)</f>
        <v/>
      </c>
      <c r="EQ5" s="58" t="n">
        <v>0</v>
      </c>
      <c r="ER5" s="58" t="n">
        <v>33732184</v>
      </c>
      <c r="ES5" s="61">
        <f>IFERROR(EQ5/(ER5*2.20462262185),0)</f>
        <v/>
      </c>
      <c r="ET5" s="58" t="n">
        <v>0</v>
      </c>
      <c r="EU5" s="58" t="n">
        <v>36470045</v>
      </c>
      <c r="EV5" s="61">
        <f>IFERROR(ET5/(EU5*2.20462262185),0)</f>
        <v/>
      </c>
      <c r="EW5" s="58" t="n">
        <v>0</v>
      </c>
      <c r="EX5" s="58" t="n">
        <v>39651175</v>
      </c>
      <c r="EY5" s="61">
        <f>IFERROR(EW5/(EX5*2.20462262185),0)</f>
        <v/>
      </c>
      <c r="EZ5" s="58" t="n">
        <v>0</v>
      </c>
      <c r="FA5" s="58" t="n">
        <v>35376134</v>
      </c>
      <c r="FB5" s="61">
        <f>IFERROR(EZ5/(FA5*2.20462262185),0)</f>
        <v/>
      </c>
      <c r="FC5" s="58" t="n">
        <v>0</v>
      </c>
      <c r="FD5" s="58" t="n">
        <v>43580645</v>
      </c>
      <c r="FE5" s="61">
        <f>IFERROR(FC5/(FD5*2.20462262185),0)</f>
        <v/>
      </c>
      <c r="FF5" s="58" t="n">
        <v>0</v>
      </c>
      <c r="FG5" s="58" t="n">
        <v>47920423</v>
      </c>
      <c r="FH5" s="61">
        <f>IFERROR(FF5/(FG5*2.20462262185),0)</f>
        <v/>
      </c>
      <c r="FI5" s="58" t="n">
        <v>0</v>
      </c>
      <c r="FJ5" s="58" t="n">
        <v>43486404</v>
      </c>
      <c r="FK5" s="61">
        <f>IFERROR(FI5/(FJ5*2.20462262185),0)</f>
        <v/>
      </c>
      <c r="FL5" s="58" t="n">
        <v>0</v>
      </c>
      <c r="FM5" s="58" t="n">
        <v>42469126</v>
      </c>
      <c r="FN5" s="61">
        <f>IFERROR(FL5/(FM5*2.20462262185),0)</f>
        <v/>
      </c>
      <c r="FO5" s="58" t="n">
        <v>0</v>
      </c>
      <c r="FP5" s="58" t="n">
        <v>39379649</v>
      </c>
      <c r="FQ5" s="61">
        <f>IFERROR(FO5/(FP5*2.20462262185),0)</f>
        <v/>
      </c>
      <c r="FR5" s="58" t="n">
        <v>0</v>
      </c>
      <c r="FS5" s="58" t="n">
        <v>41627542</v>
      </c>
      <c r="FT5" s="61">
        <f>IFERROR(FR5/(FS5*2.20462262185),0)</f>
        <v/>
      </c>
      <c r="FU5" s="58" t="n">
        <v>0</v>
      </c>
      <c r="FV5" s="58" t="n">
        <v>41273545</v>
      </c>
      <c r="FW5" s="61">
        <f>IFERROR(FU5/(FV5*2.20462262185),0)</f>
        <v/>
      </c>
      <c r="FX5" s="58" t="n">
        <v>0</v>
      </c>
      <c r="FY5" s="58" t="n">
        <v>42862502</v>
      </c>
      <c r="FZ5" s="61">
        <f>IFERROR(FX5/(FY5*2.20462262185),0)</f>
        <v/>
      </c>
      <c r="GA5" s="58" t="n">
        <v>0</v>
      </c>
      <c r="GB5" s="58" t="n">
        <v>36989386</v>
      </c>
      <c r="GC5" s="61">
        <f>IFERROR(GA5/(GB5*2.20462262185),0)</f>
        <v/>
      </c>
      <c r="GD5" s="58" t="n">
        <v>0</v>
      </c>
      <c r="GE5" s="58" t="n">
        <v>35975011</v>
      </c>
      <c r="GF5" s="61">
        <f>IFERROR(GD5/(GE5*2.20462262185),0)</f>
        <v/>
      </c>
      <c r="GG5" s="58" t="n">
        <v>0</v>
      </c>
      <c r="GH5" s="58" t="n">
        <v>40082131</v>
      </c>
      <c r="GI5" s="61">
        <f>IFERROR(GG5/(GH5*2.20462262185),0)</f>
        <v/>
      </c>
      <c r="GJ5" s="58" t="n">
        <v>0</v>
      </c>
      <c r="GK5" s="58" t="n">
        <v>35931821</v>
      </c>
      <c r="GL5" s="61">
        <f>IFERROR(GJ5/(GK5*2.20462262185),0)</f>
        <v/>
      </c>
      <c r="GM5" s="58" t="n">
        <v>0</v>
      </c>
      <c r="GN5" s="58" t="n">
        <v>37094416</v>
      </c>
      <c r="GO5" s="61">
        <f>IFERROR(GM5/(GN5*2.20462262185),0)</f>
        <v/>
      </c>
      <c r="GP5" s="58" t="n">
        <v>0</v>
      </c>
      <c r="GQ5" s="58" t="n">
        <v>33678037</v>
      </c>
      <c r="GR5" s="61">
        <f>IFERROR(GP5/(GQ5*2.20462262185),0)</f>
        <v/>
      </c>
      <c r="GS5" s="58" t="n">
        <v>0</v>
      </c>
      <c r="GT5" s="58" t="n">
        <v>35234605</v>
      </c>
      <c r="GU5" s="61">
        <f>IFERROR(GS5/(GT5*2.20462262185),0)</f>
        <v/>
      </c>
      <c r="GV5" s="58" t="n">
        <v>0</v>
      </c>
      <c r="GW5" s="58" t="n">
        <v>41358724</v>
      </c>
      <c r="GX5" s="61">
        <f>IFERROR(GV5/(GW5*2.20462262185),0)</f>
        <v/>
      </c>
      <c r="GY5" s="58" t="n">
        <v>0</v>
      </c>
      <c r="GZ5" s="58" t="n">
        <v>28330123</v>
      </c>
      <c r="HA5" s="61">
        <f>IFERROR(GY5/(GZ5*2.20462262185),0)</f>
        <v/>
      </c>
      <c r="HB5" s="58" t="n">
        <v>0</v>
      </c>
      <c r="HC5" s="58" t="n">
        <v>26903737</v>
      </c>
      <c r="HD5" s="61">
        <f>IFERROR(HB5/(HC5*2.20462262185),0)</f>
        <v/>
      </c>
      <c r="HE5" s="58" t="n">
        <v>0</v>
      </c>
      <c r="HF5" s="58" t="n">
        <v>31607732</v>
      </c>
      <c r="HG5" s="61">
        <f>IFERROR(HE5/(HF5*2.20462262185),0)</f>
        <v/>
      </c>
      <c r="HH5" s="58" t="n">
        <v>0</v>
      </c>
      <c r="HI5" s="58" t="n">
        <v>33107494</v>
      </c>
      <c r="HJ5" s="61">
        <f>IFERROR(HH5/(HI5*2.20462262185),0)</f>
        <v/>
      </c>
      <c r="HK5" s="58" t="n">
        <v>0</v>
      </c>
      <c r="HL5" s="58" t="n">
        <v>30594357</v>
      </c>
      <c r="HM5" s="61">
        <f>IFERROR(HK5/(HL5*2.20462262185),0)</f>
        <v/>
      </c>
      <c r="HN5" s="58" t="n">
        <v>0</v>
      </c>
      <c r="HO5" s="58" t="n">
        <v>36475406</v>
      </c>
      <c r="HP5" s="61">
        <f>IFERROR(HN5/(HO5*2.20462262185),0)</f>
        <v/>
      </c>
      <c r="HQ5" s="58" t="n">
        <v>0</v>
      </c>
      <c r="HR5" s="58" t="n">
        <v>27666308</v>
      </c>
      <c r="HS5" s="61">
        <f>IFERROR(HQ5/(HR5*2.20462262185),0)</f>
        <v/>
      </c>
      <c r="HT5" s="58" t="n">
        <v>0</v>
      </c>
      <c r="HU5" s="58" t="n">
        <v>27044674</v>
      </c>
      <c r="HV5" s="61">
        <f>IFERROR(HT5/(HU5*2.20462262185),0)</f>
        <v/>
      </c>
      <c r="HW5" s="58" t="n">
        <v>0</v>
      </c>
      <c r="HX5" s="58" t="n">
        <v>32111955</v>
      </c>
      <c r="HY5" s="61">
        <f>IFERROR(HW5/(HX5*2.20462262185),0)</f>
        <v/>
      </c>
      <c r="HZ5" s="58" t="n">
        <v>0</v>
      </c>
      <c r="IA5" s="58" t="n">
        <v>32690429</v>
      </c>
      <c r="IB5" s="61">
        <f>IFERROR(HZ5/(IA5*2.20462262185),0)</f>
        <v/>
      </c>
      <c r="IC5" s="58" t="n">
        <v>0</v>
      </c>
      <c r="ID5" s="58" t="n">
        <v>32748015</v>
      </c>
      <c r="IE5" s="61">
        <f>IFERROR(IC5/(ID5*2.20462262185),0)</f>
        <v/>
      </c>
      <c r="IF5" s="58" t="n">
        <v>0</v>
      </c>
      <c r="IG5" s="58" t="n">
        <v>25453576</v>
      </c>
      <c r="IH5" s="61">
        <f>IFERROR(IF5/(IG5*2.20462262185),0)</f>
        <v/>
      </c>
      <c r="II5" s="58" t="n">
        <v>0</v>
      </c>
      <c r="IJ5" s="58" t="n">
        <v>20223718</v>
      </c>
      <c r="IK5" s="61">
        <f>IFERROR(II5/(IJ5*2.20462262185),0)</f>
        <v/>
      </c>
      <c r="IL5" s="58" t="n">
        <v>0</v>
      </c>
      <c r="IM5" s="58" t="n">
        <v>30643839</v>
      </c>
      <c r="IN5" s="61">
        <f>IFERROR(IL5/(IM5*2.20462262185),0)</f>
        <v/>
      </c>
      <c r="IO5" s="58" t="n">
        <v>0</v>
      </c>
      <c r="IP5" s="58" t="n">
        <v>25371964</v>
      </c>
      <c r="IQ5" s="61">
        <f>IFERROR(IO5/(IP5*2.20462262185),0)</f>
        <v/>
      </c>
      <c r="IR5" s="58" t="n">
        <v>0</v>
      </c>
      <c r="IS5" s="58" t="n">
        <v>26665199</v>
      </c>
      <c r="IT5" s="61">
        <f>IFERROR(IR5/(IS5*2.20462262185),0)</f>
        <v/>
      </c>
      <c r="IU5" s="58" t="n">
        <v>0</v>
      </c>
      <c r="IV5" s="58" t="n">
        <v>27740417</v>
      </c>
      <c r="IW5" s="61">
        <f>IFERROR(IU5/(IV5*2.20462262185),0)</f>
        <v/>
      </c>
      <c r="IX5" s="58" t="n">
        <v>0</v>
      </c>
      <c r="IY5" s="58" t="n">
        <v>29250347</v>
      </c>
      <c r="IZ5" s="61">
        <f>IFERROR(IX5/(IY5*2.20462262185),0)</f>
        <v/>
      </c>
      <c r="JA5" s="58" t="n">
        <v>0</v>
      </c>
      <c r="JB5" s="58" t="n">
        <v>27237180</v>
      </c>
      <c r="JC5" s="61">
        <f>IFERROR(JA5/(JB5*2.20462262185),0)</f>
        <v/>
      </c>
      <c r="JD5" s="58" t="n">
        <v>0</v>
      </c>
      <c r="JE5" s="58" t="n">
        <v>31115946</v>
      </c>
      <c r="JF5" s="61">
        <f>IFERROR(JD5/(JE5*2.20462262185),0)</f>
        <v/>
      </c>
      <c r="JG5" s="58" t="n">
        <v>0</v>
      </c>
      <c r="JH5" s="58" t="n">
        <v>26173197</v>
      </c>
      <c r="JI5" s="61">
        <f>IFERROR(JG5/(JH5*2.20462262185),0)</f>
        <v/>
      </c>
      <c r="JJ5" s="58" t="n">
        <v>0</v>
      </c>
      <c r="JK5" s="58" t="n">
        <v>30115020</v>
      </c>
      <c r="JL5" s="61">
        <f>IFERROR(JJ5/(JK5*2.20462262185),0)</f>
        <v/>
      </c>
      <c r="JM5" s="58" t="n">
        <v>0</v>
      </c>
      <c r="JN5" s="58" t="n">
        <v>30938465</v>
      </c>
      <c r="JO5" s="61">
        <f>IFERROR(JM5/(JN5*2.20462262185),0)</f>
        <v/>
      </c>
      <c r="JP5" s="58" t="n">
        <v>0</v>
      </c>
      <c r="JQ5" s="58" t="n">
        <v>32605350</v>
      </c>
      <c r="JR5" s="61">
        <f>IFERROR(JP5/(JQ5*2.20462262185),0)</f>
        <v/>
      </c>
      <c r="JS5" s="58" t="n">
        <v>0</v>
      </c>
      <c r="JT5" s="58" t="n">
        <v>29125228</v>
      </c>
      <c r="JU5" s="61">
        <f>IFERROR(JS5/(JT5*2.20462262185),0)</f>
        <v/>
      </c>
      <c r="JV5" s="58" t="n">
        <v>0</v>
      </c>
      <c r="JW5" s="58" t="n">
        <v>30250039</v>
      </c>
      <c r="JX5" s="61">
        <f>IFERROR(JV5/(JW5*2.20462262185),0)</f>
        <v/>
      </c>
    </row>
    <row r="6">
      <c r="A6" s="62" t="inlineStr">
        <is>
          <t>Oman</t>
        </is>
      </c>
      <c r="B6" s="63">
        <f>SUM(I6,L6,O6,R6,U6,X6,AA6,AD6)</f>
        <v/>
      </c>
      <c r="C6" s="63">
        <f>SUM(J6,M6,P6,S6,V6,Y6,AB6,AE6)</f>
        <v/>
      </c>
      <c r="D6" s="64">
        <f>C6/1000000</f>
        <v/>
      </c>
      <c r="E6" s="64">
        <f>C6*2.20462262185/1000000</f>
        <v/>
      </c>
      <c r="F6" s="65">
        <f>IFERROR(B6/(C6/1000),0)</f>
        <v/>
      </c>
      <c r="G6" s="66">
        <f>IFERROR(B6/(C6*2.20462262185),0)</f>
        <v/>
      </c>
      <c r="I6" s="67" t="n">
        <v>25883116</v>
      </c>
      <c r="J6" s="67" t="n">
        <v>13588755</v>
      </c>
      <c r="K6" s="68">
        <f>IFERROR(I6/(J6*2.20462262185),0)</f>
        <v/>
      </c>
      <c r="L6" s="67" t="n">
        <v>29696144</v>
      </c>
      <c r="M6" s="67" t="n">
        <v>15136946</v>
      </c>
      <c r="N6" s="68">
        <f>IFERROR(L6/(M6*2.20462262185),0)</f>
        <v/>
      </c>
      <c r="O6" s="67" t="n">
        <v>30796744</v>
      </c>
      <c r="P6" s="67" t="n">
        <v>16288180</v>
      </c>
      <c r="Q6" s="68">
        <f>IFERROR(O6/(P6*2.20462262185),0)</f>
        <v/>
      </c>
      <c r="R6" s="67" t="n">
        <v>36779721</v>
      </c>
      <c r="S6" s="67" t="n">
        <v>22697912</v>
      </c>
      <c r="T6" s="68">
        <f>IFERROR(R6/(S6*2.20462262185),0)</f>
        <v/>
      </c>
      <c r="U6" s="67" t="n">
        <v>16618868</v>
      </c>
      <c r="V6" s="67" t="n">
        <v>10696381</v>
      </c>
      <c r="W6" s="68">
        <f>IFERROR(U6/(V6*2.20462262185),0)</f>
        <v/>
      </c>
      <c r="X6" s="67" t="n">
        <v>28189703</v>
      </c>
      <c r="Y6" s="67" t="n">
        <v>18437662</v>
      </c>
      <c r="Z6" s="68">
        <f>IFERROR(X6/(Y6*2.20462262185),0)</f>
        <v/>
      </c>
      <c r="AA6" s="67" t="n">
        <v>18166732</v>
      </c>
      <c r="AB6" s="67" t="n">
        <v>11991326</v>
      </c>
      <c r="AC6" s="68">
        <f>IFERROR(AA6/(AB6*2.20462262185),0)</f>
        <v/>
      </c>
      <c r="AD6" s="67" t="n">
        <v>12693977</v>
      </c>
      <c r="AE6" s="67" t="n">
        <v>8495634</v>
      </c>
      <c r="AF6" s="68">
        <f>IFERROR(AD6/(AE6*2.20462262185),0)</f>
        <v/>
      </c>
    </row>
    <row r="7">
      <c r="A7" s="62" t="inlineStr">
        <is>
          <t>Mexico</t>
        </is>
      </c>
      <c r="B7" s="63">
        <f>SUM(I7,L7,O7,R7,U7,X7,AA7,AD7)</f>
        <v/>
      </c>
      <c r="C7" s="63">
        <f>SUM(J7,M7,P7,S7,V7,Y7,AB7,AE7)</f>
        <v/>
      </c>
      <c r="D7" s="64">
        <f>C7/1000000</f>
        <v/>
      </c>
      <c r="E7" s="64">
        <f>C7*2.20462262185/1000000</f>
        <v/>
      </c>
      <c r="F7" s="65">
        <f>IFERROR(B7/(C7/1000),0)</f>
        <v/>
      </c>
      <c r="G7" s="66">
        <f>IFERROR(B7/(C7*2.20462262185),0)</f>
        <v/>
      </c>
      <c r="I7" s="67" t="n">
        <v>11247982</v>
      </c>
      <c r="J7" s="67" t="n">
        <v>4401474</v>
      </c>
      <c r="K7" s="68">
        <f>IFERROR(I7/(J7*2.20462262185),0)</f>
        <v/>
      </c>
      <c r="L7" s="67" t="n">
        <v>14131361</v>
      </c>
      <c r="M7" s="67" t="n">
        <v>5911044</v>
      </c>
      <c r="N7" s="68">
        <f>IFERROR(L7/(M7*2.20462262185),0)</f>
        <v/>
      </c>
      <c r="O7" s="67" t="n">
        <v>12112391</v>
      </c>
      <c r="P7" s="67" t="n">
        <v>4537333</v>
      </c>
      <c r="Q7" s="68">
        <f>IFERROR(O7/(P7*2.20462262185),0)</f>
        <v/>
      </c>
      <c r="R7" s="67" t="n">
        <v>13329898</v>
      </c>
      <c r="S7" s="67" t="n">
        <v>5243780</v>
      </c>
      <c r="T7" s="68">
        <f>IFERROR(R7/(S7*2.20462262185),0)</f>
        <v/>
      </c>
      <c r="U7" s="67" t="n">
        <v>11979534</v>
      </c>
      <c r="V7" s="67" t="n">
        <v>4950644</v>
      </c>
      <c r="W7" s="68">
        <f>IFERROR(U7/(V7*2.20462262185),0)</f>
        <v/>
      </c>
      <c r="X7" s="67" t="n">
        <v>10613175</v>
      </c>
      <c r="Y7" s="67" t="n">
        <v>4541947</v>
      </c>
      <c r="Z7" s="68">
        <f>IFERROR(X7/(Y7*2.20462262185),0)</f>
        <v/>
      </c>
      <c r="AA7" s="67" t="n">
        <v>11479283</v>
      </c>
      <c r="AB7" s="67" t="n">
        <v>5399878</v>
      </c>
      <c r="AC7" s="68">
        <f>IFERROR(AA7/(AB7*2.20462262185),0)</f>
        <v/>
      </c>
      <c r="AD7" s="67" t="n">
        <v>11155030</v>
      </c>
      <c r="AE7" s="67" t="n">
        <v>4718892</v>
      </c>
      <c r="AF7" s="68">
        <f>IFERROR(AD7/(AE7*2.20462262185),0)</f>
        <v/>
      </c>
    </row>
    <row r="8">
      <c r="A8" s="62" t="inlineStr">
        <is>
          <t>Canada</t>
        </is>
      </c>
      <c r="B8" s="63">
        <f>SUM(I8,L8,O8,R8,U8,X8,AA8,AD8)</f>
        <v/>
      </c>
      <c r="C8" s="63">
        <f>SUM(J8,M8,P8,S8,V8,Y8,AB8,AE8)</f>
        <v/>
      </c>
      <c r="D8" s="64">
        <f>C8/1000000</f>
        <v/>
      </c>
      <c r="E8" s="64">
        <f>C8*2.20462262185/1000000</f>
        <v/>
      </c>
      <c r="F8" s="65">
        <f>IFERROR(B8/(C8/1000),0)</f>
        <v/>
      </c>
      <c r="G8" s="66">
        <f>IFERROR(B8/(C8*2.20462262185),0)</f>
        <v/>
      </c>
      <c r="I8" s="67" t="n">
        <v>4159425</v>
      </c>
      <c r="J8" s="67" t="n">
        <v>1114329</v>
      </c>
      <c r="K8" s="68">
        <f>IFERROR(I8/(J8*2.20462262185),0)</f>
        <v/>
      </c>
      <c r="L8" s="67" t="n">
        <v>4958968</v>
      </c>
      <c r="M8" s="67" t="n">
        <v>1111880</v>
      </c>
      <c r="N8" s="68">
        <f>IFERROR(L8/(M8*2.20462262185),0)</f>
        <v/>
      </c>
      <c r="O8" s="67" t="n">
        <v>5823884</v>
      </c>
      <c r="P8" s="67" t="n">
        <v>1625717</v>
      </c>
      <c r="Q8" s="68">
        <f>IFERROR(O8/(P8*2.20462262185),0)</f>
        <v/>
      </c>
      <c r="R8" s="67" t="n">
        <v>6162338</v>
      </c>
      <c r="S8" s="67" t="n">
        <v>2044972</v>
      </c>
      <c r="T8" s="68">
        <f>IFERROR(R8/(S8*2.20462262185),0)</f>
        <v/>
      </c>
      <c r="U8" s="67" t="n">
        <v>6780408</v>
      </c>
      <c r="V8" s="67" t="n">
        <v>2109840</v>
      </c>
      <c r="W8" s="68">
        <f>IFERROR(U8/(V8*2.20462262185),0)</f>
        <v/>
      </c>
      <c r="X8" s="67" t="n">
        <v>7096581</v>
      </c>
      <c r="Y8" s="67" t="n">
        <v>2267220</v>
      </c>
      <c r="Z8" s="68">
        <f>IFERROR(X8/(Y8*2.20462262185),0)</f>
        <v/>
      </c>
      <c r="AA8" s="67" t="n">
        <v>4544752</v>
      </c>
      <c r="AB8" s="67" t="n">
        <v>1603979</v>
      </c>
      <c r="AC8" s="68">
        <f>IFERROR(AA8/(AB8*2.20462262185),0)</f>
        <v/>
      </c>
      <c r="AD8" s="67" t="n">
        <v>4901942</v>
      </c>
      <c r="AE8" s="67" t="n">
        <v>1624587</v>
      </c>
      <c r="AF8" s="68">
        <f>IFERROR(AD8/(AE8*2.20462262185),0)</f>
        <v/>
      </c>
    </row>
    <row r="9">
      <c r="A9" s="62" t="inlineStr">
        <is>
          <t>Korea, South</t>
        </is>
      </c>
      <c r="B9" s="63">
        <f>SUM(I9,L9,O9,R9,U9,X9,AA9,AD9)</f>
        <v/>
      </c>
      <c r="C9" s="63">
        <f>SUM(J9,M9,P9,S9,V9,Y9,AB9,AE9)</f>
        <v/>
      </c>
      <c r="D9" s="64">
        <f>C9/1000000</f>
        <v/>
      </c>
      <c r="E9" s="64">
        <f>C9*2.20462262185/1000000</f>
        <v/>
      </c>
      <c r="F9" s="65">
        <f>IFERROR(B9/(C9/1000),0)</f>
        <v/>
      </c>
      <c r="G9" s="66">
        <f>IFERROR(B9/(C9*2.20462262185),0)</f>
        <v/>
      </c>
      <c r="I9" s="67" t="n">
        <v>5422446</v>
      </c>
      <c r="J9" s="67" t="n">
        <v>1560804</v>
      </c>
      <c r="K9" s="68">
        <f>IFERROR(I9/(J9*2.20462262185),0)</f>
        <v/>
      </c>
      <c r="L9" s="67" t="n">
        <v>7639965</v>
      </c>
      <c r="M9" s="67" t="n">
        <v>2182241</v>
      </c>
      <c r="N9" s="68">
        <f>IFERROR(L9/(M9*2.20462262185),0)</f>
        <v/>
      </c>
      <c r="O9" s="67" t="n">
        <v>6635433</v>
      </c>
      <c r="P9" s="67" t="n">
        <v>1888338</v>
      </c>
      <c r="Q9" s="68">
        <f>IFERROR(O9/(P9*2.20462262185),0)</f>
        <v/>
      </c>
      <c r="R9" s="67" t="n">
        <v>5581187</v>
      </c>
      <c r="S9" s="67" t="n">
        <v>1571026</v>
      </c>
      <c r="T9" s="68">
        <f>IFERROR(R9/(S9*2.20462262185),0)</f>
        <v/>
      </c>
      <c r="U9" s="67" t="n">
        <v>4178937</v>
      </c>
      <c r="V9" s="67" t="n">
        <v>1123247</v>
      </c>
      <c r="W9" s="68">
        <f>IFERROR(U9/(V9*2.20462262185),0)</f>
        <v/>
      </c>
      <c r="X9" s="67" t="n">
        <v>6231345</v>
      </c>
      <c r="Y9" s="67" t="n">
        <v>1865874</v>
      </c>
      <c r="Z9" s="68">
        <f>IFERROR(X9/(Y9*2.20462262185),0)</f>
        <v/>
      </c>
      <c r="AA9" s="67" t="n">
        <v>3686691</v>
      </c>
      <c r="AB9" s="67" t="n">
        <v>1105566</v>
      </c>
      <c r="AC9" s="68">
        <f>IFERROR(AA9/(AB9*2.20462262185),0)</f>
        <v/>
      </c>
      <c r="AD9" s="67" t="n">
        <v>5032772</v>
      </c>
      <c r="AE9" s="67" t="n">
        <v>1278998</v>
      </c>
      <c r="AF9" s="68">
        <f>IFERROR(AD9/(AE9*2.20462262185),0)</f>
        <v/>
      </c>
    </row>
    <row r="10">
      <c r="A10" s="62" t="inlineStr">
        <is>
          <t>Thailand</t>
        </is>
      </c>
      <c r="B10" s="63">
        <f>SUM(I10,L10,O10,R10,U10,X10,AA10,AD10)</f>
        <v/>
      </c>
      <c r="C10" s="63">
        <f>SUM(J10,M10,P10,S10,V10,Y10,AB10,AE10)</f>
        <v/>
      </c>
      <c r="D10" s="64">
        <f>C10/1000000</f>
        <v/>
      </c>
      <c r="E10" s="64">
        <f>C10*2.20462262185/1000000</f>
        <v/>
      </c>
      <c r="F10" s="65">
        <f>IFERROR(B10/(C10/1000),0)</f>
        <v/>
      </c>
      <c r="G10" s="66">
        <f>IFERROR(B10/(C10*2.20462262185),0)</f>
        <v/>
      </c>
      <c r="I10" s="67" t="n">
        <v>3980779</v>
      </c>
      <c r="J10" s="67" t="n">
        <v>1659410</v>
      </c>
      <c r="K10" s="68">
        <f>IFERROR(I10/(J10*2.20462262185),0)</f>
        <v/>
      </c>
      <c r="L10" s="67" t="n">
        <v>3612358</v>
      </c>
      <c r="M10" s="67" t="n">
        <v>1284082</v>
      </c>
      <c r="N10" s="68">
        <f>IFERROR(L10/(M10*2.20462262185),0)</f>
        <v/>
      </c>
      <c r="O10" s="67" t="n">
        <v>2961945</v>
      </c>
      <c r="P10" s="67" t="n">
        <v>981012</v>
      </c>
      <c r="Q10" s="68">
        <f>IFERROR(O10/(P10*2.20462262185),0)</f>
        <v/>
      </c>
      <c r="R10" s="67" t="n">
        <v>4948008</v>
      </c>
      <c r="S10" s="67" t="n">
        <v>1712671</v>
      </c>
      <c r="T10" s="68">
        <f>IFERROR(R10/(S10*2.20462262185),0)</f>
        <v/>
      </c>
      <c r="U10" s="67" t="n">
        <v>4781555</v>
      </c>
      <c r="V10" s="67" t="n">
        <v>1862260</v>
      </c>
      <c r="W10" s="68">
        <f>IFERROR(U10/(V10*2.20462262185),0)</f>
        <v/>
      </c>
      <c r="X10" s="67" t="n">
        <v>4524804</v>
      </c>
      <c r="Y10" s="67" t="n">
        <v>1662178</v>
      </c>
      <c r="Z10" s="68">
        <f>IFERROR(X10/(Y10*2.20462262185),0)</f>
        <v/>
      </c>
      <c r="AA10" s="67" t="n">
        <v>3048245</v>
      </c>
      <c r="AB10" s="67" t="n">
        <v>1139682</v>
      </c>
      <c r="AC10" s="68">
        <f>IFERROR(AA10/(AB10*2.20462262185),0)</f>
        <v/>
      </c>
      <c r="AD10" s="67" t="n">
        <v>3457063</v>
      </c>
      <c r="AE10" s="67" t="n">
        <v>1498247</v>
      </c>
      <c r="AF10" s="68">
        <f>IFERROR(AD10/(AE10*2.20462262185),0)</f>
        <v/>
      </c>
    </row>
    <row r="11">
      <c r="A11" s="62" t="inlineStr">
        <is>
          <t>China</t>
        </is>
      </c>
      <c r="B11" s="63">
        <f>SUM(I11,L11,O11,R11,U11,X11,AA11,AD11)</f>
        <v/>
      </c>
      <c r="C11" s="63">
        <f>SUM(J11,M11,P11,S11,V11,Y11,AB11,AE11)</f>
        <v/>
      </c>
      <c r="D11" s="64">
        <f>C11/1000000</f>
        <v/>
      </c>
      <c r="E11" s="64">
        <f>C11*2.20462262185/1000000</f>
        <v/>
      </c>
      <c r="F11" s="65">
        <f>IFERROR(B11/(C11/1000),0)</f>
        <v/>
      </c>
      <c r="G11" s="66">
        <f>IFERROR(B11/(C11*2.20462262185),0)</f>
        <v/>
      </c>
      <c r="I11" s="67" t="n">
        <v>3299302</v>
      </c>
      <c r="J11" s="67" t="n">
        <v>1713636</v>
      </c>
      <c r="K11" s="68">
        <f>IFERROR(I11/(J11*2.20462262185),0)</f>
        <v/>
      </c>
      <c r="L11" s="67" t="n">
        <v>2551504</v>
      </c>
      <c r="M11" s="67" t="n">
        <v>1362022</v>
      </c>
      <c r="N11" s="68">
        <f>IFERROR(L11/(M11*2.20462262185),0)</f>
        <v/>
      </c>
      <c r="O11" s="67" t="n">
        <v>3326839</v>
      </c>
      <c r="P11" s="67" t="n">
        <v>1506562</v>
      </c>
      <c r="Q11" s="68">
        <f>IFERROR(O11/(P11*2.20462262185),0)</f>
        <v/>
      </c>
      <c r="R11" s="67" t="n">
        <v>2694974</v>
      </c>
      <c r="S11" s="67" t="n">
        <v>1272127</v>
      </c>
      <c r="T11" s="68">
        <f>IFERROR(R11/(S11*2.20462262185),0)</f>
        <v/>
      </c>
      <c r="U11" s="67" t="n">
        <v>2805467</v>
      </c>
      <c r="V11" s="67" t="n">
        <v>1517256</v>
      </c>
      <c r="W11" s="68">
        <f>IFERROR(U11/(V11*2.20462262185),0)</f>
        <v/>
      </c>
      <c r="X11" s="67" t="n">
        <v>2756691</v>
      </c>
      <c r="Y11" s="67" t="n">
        <v>1140063</v>
      </c>
      <c r="Z11" s="68">
        <f>IFERROR(X11/(Y11*2.20462262185),0)</f>
        <v/>
      </c>
      <c r="AA11" s="67" t="n">
        <v>2264686</v>
      </c>
      <c r="AB11" s="67" t="n">
        <v>967667</v>
      </c>
      <c r="AC11" s="68">
        <f>IFERROR(AA11/(AB11*2.20462262185),0)</f>
        <v/>
      </c>
      <c r="AD11" s="67" t="n">
        <v>1956168</v>
      </c>
      <c r="AE11" s="67" t="n">
        <v>608122</v>
      </c>
      <c r="AF11" s="68">
        <f>IFERROR(AD11/(AE11*2.20462262185),0)</f>
        <v/>
      </c>
    </row>
    <row r="12">
      <c r="A12" s="62" t="inlineStr">
        <is>
          <t>Bahrain</t>
        </is>
      </c>
      <c r="B12" s="63">
        <f>SUM(I12,L12,O12,R12,U12,X12,AA12,AD12)</f>
        <v/>
      </c>
      <c r="C12" s="63">
        <f>SUM(J12,M12,P12,S12,V12,Y12,AB12,AE12)</f>
        <v/>
      </c>
      <c r="D12" s="64">
        <f>C12/1000000</f>
        <v/>
      </c>
      <c r="E12" s="64">
        <f>C12*2.20462262185/1000000</f>
        <v/>
      </c>
      <c r="F12" s="65">
        <f>IFERROR(B12/(C12/1000),0)</f>
        <v/>
      </c>
      <c r="G12" s="66">
        <f>IFERROR(B12/(C12*2.20462262185),0)</f>
        <v/>
      </c>
      <c r="I12" s="67" t="n">
        <v>961454</v>
      </c>
      <c r="J12" s="67" t="n">
        <v>445854</v>
      </c>
      <c r="K12" s="68">
        <f>IFERROR(I12/(J12*2.20462262185),0)</f>
        <v/>
      </c>
      <c r="L12" s="67" t="n">
        <v>1249716</v>
      </c>
      <c r="M12" s="67" t="n">
        <v>577140</v>
      </c>
      <c r="N12" s="68">
        <f>IFERROR(L12/(M12*2.20462262185),0)</f>
        <v/>
      </c>
      <c r="O12" s="67" t="n">
        <v>1540296</v>
      </c>
      <c r="P12" s="67" t="n">
        <v>824435</v>
      </c>
      <c r="Q12" s="68">
        <f>IFERROR(O12/(P12*2.20462262185),0)</f>
        <v/>
      </c>
      <c r="R12" s="67" t="n">
        <v>1355865</v>
      </c>
      <c r="S12" s="67" t="n">
        <v>785738</v>
      </c>
      <c r="T12" s="68">
        <f>IFERROR(R12/(S12*2.20462262185),0)</f>
        <v/>
      </c>
      <c r="U12" s="67" t="n">
        <v>1255737</v>
      </c>
      <c r="V12" s="67" t="n">
        <v>790660</v>
      </c>
      <c r="W12" s="68">
        <f>IFERROR(U12/(V12*2.20462262185),0)</f>
        <v/>
      </c>
      <c r="X12" s="67" t="n">
        <v>4047187</v>
      </c>
      <c r="Y12" s="67" t="n">
        <v>2457073</v>
      </c>
      <c r="Z12" s="68">
        <f>IFERROR(X12/(Y12*2.20462262185),0)</f>
        <v/>
      </c>
      <c r="AA12" s="67" t="n">
        <v>3072029</v>
      </c>
      <c r="AB12" s="67" t="n">
        <v>1879007</v>
      </c>
      <c r="AC12" s="68">
        <f>IFERROR(AA12/(AB12*2.20462262185),0)</f>
        <v/>
      </c>
      <c r="AD12" s="67" t="n">
        <v>3768282</v>
      </c>
      <c r="AE12" s="67" t="n">
        <v>2224368</v>
      </c>
      <c r="AF12" s="68">
        <f>IFERROR(AD12/(AE12*2.20462262185),0)</f>
        <v/>
      </c>
    </row>
    <row r="13">
      <c r="A13" s="62" t="inlineStr">
        <is>
          <t>Pakistan</t>
        </is>
      </c>
      <c r="B13" s="63">
        <f>SUM(I13,L13,O13,R13,U13,X13,AA13,AD13)</f>
        <v/>
      </c>
      <c r="C13" s="63">
        <f>SUM(J13,M13,P13,S13,V13,Y13,AB13,AE13)</f>
        <v/>
      </c>
      <c r="D13" s="64">
        <f>C13/1000000</f>
        <v/>
      </c>
      <c r="E13" s="64">
        <f>C13*2.20462262185/1000000</f>
        <v/>
      </c>
      <c r="F13" s="65">
        <f>IFERROR(B13/(C13/1000),0)</f>
        <v/>
      </c>
      <c r="G13" s="66">
        <f>IFERROR(B13/(C13*2.20462262185),0)</f>
        <v/>
      </c>
      <c r="I13" s="67" t="n">
        <v>3162320</v>
      </c>
      <c r="J13" s="67" t="n">
        <v>1824397</v>
      </c>
      <c r="K13" s="68">
        <f>IFERROR(I13/(J13*2.20462262185),0)</f>
        <v/>
      </c>
      <c r="L13" s="67" t="n">
        <v>3436631</v>
      </c>
      <c r="M13" s="67" t="n">
        <v>1905982</v>
      </c>
      <c r="N13" s="68">
        <f>IFERROR(L13/(M13*2.20462262185),0)</f>
        <v/>
      </c>
      <c r="O13" s="67" t="n">
        <v>1703053</v>
      </c>
      <c r="P13" s="67" t="n">
        <v>1049536</v>
      </c>
      <c r="Q13" s="68">
        <f>IFERROR(O13/(P13*2.20462262185),0)</f>
        <v/>
      </c>
      <c r="R13" s="67" t="n">
        <v>1166424</v>
      </c>
      <c r="S13" s="67" t="n">
        <v>1250273</v>
      </c>
      <c r="T13" s="68">
        <f>IFERROR(R13/(S13*2.20462262185),0)</f>
        <v/>
      </c>
      <c r="U13" s="67" t="n">
        <v>611364</v>
      </c>
      <c r="V13" s="67" t="n">
        <v>553717</v>
      </c>
      <c r="W13" s="68">
        <f>IFERROR(U13/(V13*2.20462262185),0)</f>
        <v/>
      </c>
      <c r="X13" s="67" t="n">
        <v>553119</v>
      </c>
      <c r="Y13" s="67" t="n">
        <v>553815</v>
      </c>
      <c r="Z13" s="68">
        <f>IFERROR(X13/(Y13*2.20462262185),0)</f>
        <v/>
      </c>
      <c r="AA13" s="67" t="n">
        <v>473873</v>
      </c>
      <c r="AB13" s="67" t="n">
        <v>493248</v>
      </c>
      <c r="AC13" s="68">
        <f>IFERROR(AA13/(AB13*2.20462262185),0)</f>
        <v/>
      </c>
      <c r="AD13" s="67" t="n">
        <v>1031619</v>
      </c>
      <c r="AE13" s="67" t="n">
        <v>1099897</v>
      </c>
      <c r="AF13" s="68">
        <f>IFERROR(AD13/(AE13*2.20462262185),0)</f>
        <v/>
      </c>
    </row>
    <row r="14">
      <c r="A14" s="62" t="inlineStr">
        <is>
          <t>Taiwan</t>
        </is>
      </c>
      <c r="B14" s="63">
        <f>SUM(I14,L14,O14,R14,U14,X14,AA14,AD14)</f>
        <v/>
      </c>
      <c r="C14" s="63">
        <f>SUM(J14,M14,P14,S14,V14,Y14,AB14,AE14)</f>
        <v/>
      </c>
      <c r="D14" s="64">
        <f>C14/1000000</f>
        <v/>
      </c>
      <c r="E14" s="64">
        <f>C14*2.20462262185/1000000</f>
        <v/>
      </c>
      <c r="F14" s="65">
        <f>IFERROR(B14/(C14/1000),0)</f>
        <v/>
      </c>
      <c r="G14" s="66">
        <f>IFERROR(B14/(C14*2.20462262185),0)</f>
        <v/>
      </c>
      <c r="I14" s="67" t="n">
        <v>900253</v>
      </c>
      <c r="J14" s="67" t="n">
        <v>529739</v>
      </c>
      <c r="K14" s="68">
        <f>IFERROR(I14/(J14*2.20462262185),0)</f>
        <v/>
      </c>
      <c r="L14" s="67" t="n">
        <v>1806342</v>
      </c>
      <c r="M14" s="67" t="n">
        <v>738979</v>
      </c>
      <c r="N14" s="68">
        <f>IFERROR(L14/(M14*2.20462262185),0)</f>
        <v/>
      </c>
      <c r="O14" s="67" t="n">
        <v>1637027</v>
      </c>
      <c r="P14" s="67" t="n">
        <v>851325</v>
      </c>
      <c r="Q14" s="68">
        <f>IFERROR(O14/(P14*2.20462262185),0)</f>
        <v/>
      </c>
      <c r="R14" s="67" t="n">
        <v>1391756</v>
      </c>
      <c r="S14" s="67" t="n">
        <v>930236</v>
      </c>
      <c r="T14" s="68">
        <f>IFERROR(R14/(S14*2.20462262185),0)</f>
        <v/>
      </c>
      <c r="U14" s="67" t="n">
        <v>2534118</v>
      </c>
      <c r="V14" s="67" t="n">
        <v>1755531</v>
      </c>
      <c r="W14" s="68">
        <f>IFERROR(U14/(V14*2.20462262185),0)</f>
        <v/>
      </c>
      <c r="X14" s="67" t="n">
        <v>2513015</v>
      </c>
      <c r="Y14" s="67" t="n">
        <v>1710761</v>
      </c>
      <c r="Z14" s="68">
        <f>IFERROR(X14/(Y14*2.20462262185),0)</f>
        <v/>
      </c>
      <c r="AA14" s="67" t="n">
        <v>1067217</v>
      </c>
      <c r="AB14" s="67" t="n">
        <v>623118</v>
      </c>
      <c r="AC14" s="68">
        <f>IFERROR(AA14/(AB14*2.20462262185),0)</f>
        <v/>
      </c>
      <c r="AD14" s="67" t="n">
        <v>1220238</v>
      </c>
      <c r="AE14" s="67" t="n">
        <v>576160</v>
      </c>
      <c r="AF14" s="68">
        <f>IFERROR(AD14/(AE14*2.20462262185),0)</f>
        <v/>
      </c>
    </row>
    <row r="15">
      <c r="A15" s="62" t="inlineStr">
        <is>
          <t>India</t>
        </is>
      </c>
      <c r="B15" s="63">
        <f>SUM(I15,L15,O15,R15,U15,X15,AA15,AD15)</f>
        <v/>
      </c>
      <c r="C15" s="63">
        <f>SUM(J15,M15,P15,S15,V15,Y15,AB15,AE15)</f>
        <v/>
      </c>
      <c r="D15" s="64">
        <f>C15/1000000</f>
        <v/>
      </c>
      <c r="E15" s="64">
        <f>C15*2.20462262185/1000000</f>
        <v/>
      </c>
      <c r="F15" s="65">
        <f>IFERROR(B15/(C15/1000),0)</f>
        <v/>
      </c>
      <c r="G15" s="66">
        <f>IFERROR(B15/(C15*2.20462262185),0)</f>
        <v/>
      </c>
      <c r="I15" s="67" t="n">
        <v>2645587</v>
      </c>
      <c r="J15" s="67" t="n">
        <v>1033422</v>
      </c>
      <c r="K15" s="68">
        <f>IFERROR(I15/(J15*2.20462262185),0)</f>
        <v/>
      </c>
      <c r="L15" s="67" t="n">
        <v>3034084</v>
      </c>
      <c r="M15" s="67" t="n">
        <v>1365235</v>
      </c>
      <c r="N15" s="68">
        <f>IFERROR(L15/(M15*2.20462262185),0)</f>
        <v/>
      </c>
      <c r="O15" s="67" t="n">
        <v>2262519</v>
      </c>
      <c r="P15" s="67" t="n">
        <v>801905</v>
      </c>
      <c r="Q15" s="68">
        <f>IFERROR(O15/(P15*2.20462262185),0)</f>
        <v/>
      </c>
      <c r="R15" s="67" t="n">
        <v>1505803</v>
      </c>
      <c r="S15" s="67" t="n">
        <v>608845</v>
      </c>
      <c r="T15" s="68">
        <f>IFERROR(R15/(S15*2.20462262185),0)</f>
        <v/>
      </c>
      <c r="U15" s="67" t="n">
        <v>1077366</v>
      </c>
      <c r="V15" s="67" t="n">
        <v>405502</v>
      </c>
      <c r="W15" s="68">
        <f>IFERROR(U15/(V15*2.20462262185),0)</f>
        <v/>
      </c>
      <c r="X15" s="67" t="n">
        <v>530594</v>
      </c>
      <c r="Y15" s="67" t="n">
        <v>229217</v>
      </c>
      <c r="Z15" s="68">
        <f>IFERROR(X15/(Y15*2.20462262185),0)</f>
        <v/>
      </c>
      <c r="AA15" s="67" t="n">
        <v>419089</v>
      </c>
      <c r="AB15" s="67" t="n">
        <v>235215</v>
      </c>
      <c r="AC15" s="68">
        <f>IFERROR(AA15/(AB15*2.20462262185),0)</f>
        <v/>
      </c>
      <c r="AD15" s="67" t="n">
        <v>447230</v>
      </c>
      <c r="AE15" s="67" t="n">
        <v>204911</v>
      </c>
      <c r="AF15" s="68">
        <f>IFERROR(AD15/(AE15*2.20462262185),0)</f>
        <v/>
      </c>
    </row>
    <row r="16">
      <c r="A16" s="62" t="inlineStr">
        <is>
          <t>Peru</t>
        </is>
      </c>
      <c r="B16" s="63">
        <f>SUM(I16,L16,O16,R16,U16,X16,AA16,AD16)</f>
        <v/>
      </c>
      <c r="C16" s="63">
        <f>SUM(J16,M16,P16,S16,V16,Y16,AB16,AE16)</f>
        <v/>
      </c>
      <c r="D16" s="64">
        <f>C16/1000000</f>
        <v/>
      </c>
      <c r="E16" s="64">
        <f>C16*2.20462262185/1000000</f>
        <v/>
      </c>
      <c r="F16" s="65">
        <f>IFERROR(B16/(C16/1000),0)</f>
        <v/>
      </c>
      <c r="G16" s="66">
        <f>IFERROR(B16/(C16*2.20462262185),0)</f>
        <v/>
      </c>
      <c r="I16" s="67" t="n">
        <v>1105638</v>
      </c>
      <c r="J16" s="67" t="n">
        <v>418220</v>
      </c>
      <c r="K16" s="68">
        <f>IFERROR(I16/(J16*2.20462262185),0)</f>
        <v/>
      </c>
      <c r="L16" s="67" t="n">
        <v>1271398</v>
      </c>
      <c r="M16" s="67" t="n">
        <v>395200</v>
      </c>
      <c r="N16" s="68">
        <f>IFERROR(L16/(M16*2.20462262185),0)</f>
        <v/>
      </c>
      <c r="O16" s="67" t="n">
        <v>1533473</v>
      </c>
      <c r="P16" s="67" t="n">
        <v>518288</v>
      </c>
      <c r="Q16" s="68">
        <f>IFERROR(O16/(P16*2.20462262185),0)</f>
        <v/>
      </c>
      <c r="R16" s="67" t="n">
        <v>1009686</v>
      </c>
      <c r="S16" s="67" t="n">
        <v>422584</v>
      </c>
      <c r="T16" s="68">
        <f>IFERROR(R16/(S16*2.20462262185),0)</f>
        <v/>
      </c>
      <c r="U16" s="67" t="n">
        <v>1411929</v>
      </c>
      <c r="V16" s="67" t="n">
        <v>630856</v>
      </c>
      <c r="W16" s="68">
        <f>IFERROR(U16/(V16*2.20462262185),0)</f>
        <v/>
      </c>
      <c r="X16" s="67" t="n">
        <v>931287</v>
      </c>
      <c r="Y16" s="67" t="n">
        <v>524347</v>
      </c>
      <c r="Z16" s="68">
        <f>IFERROR(X16/(Y16*2.20462262185),0)</f>
        <v/>
      </c>
      <c r="AA16" s="67" t="n">
        <v>1069392</v>
      </c>
      <c r="AB16" s="67" t="n">
        <v>435292</v>
      </c>
      <c r="AC16" s="68">
        <f>IFERROR(AA16/(AB16*2.20462262185),0)</f>
        <v/>
      </c>
      <c r="AD16" s="67" t="n">
        <v>1122679</v>
      </c>
      <c r="AE16" s="67" t="n">
        <v>427527</v>
      </c>
      <c r="AF16" s="68">
        <f>IFERROR(AD16/(AE16*2.20462262185),0)</f>
        <v/>
      </c>
    </row>
    <row r="17">
      <c r="A17" s="62" t="inlineStr">
        <is>
          <t>Germany</t>
        </is>
      </c>
      <c r="B17" s="63">
        <f>SUM(I17,L17,O17,R17,U17,X17,AA17,AD17)</f>
        <v/>
      </c>
      <c r="C17" s="63">
        <f>SUM(J17,M17,P17,S17,V17,Y17,AB17,AE17)</f>
        <v/>
      </c>
      <c r="D17" s="64">
        <f>C17/1000000</f>
        <v/>
      </c>
      <c r="E17" s="64">
        <f>C17*2.20462262185/1000000</f>
        <v/>
      </c>
      <c r="F17" s="65">
        <f>IFERROR(B17/(C17/1000),0)</f>
        <v/>
      </c>
      <c r="G17" s="66">
        <f>IFERROR(B17/(C17*2.20462262185),0)</f>
        <v/>
      </c>
      <c r="I17" s="67" t="n">
        <v>2384766</v>
      </c>
      <c r="J17" s="67" t="n">
        <v>298557</v>
      </c>
      <c r="K17" s="68">
        <f>IFERROR(I17/(J17*2.20462262185),0)</f>
        <v/>
      </c>
      <c r="L17" s="67" t="n">
        <v>1786241</v>
      </c>
      <c r="M17" s="67" t="n">
        <v>122922</v>
      </c>
      <c r="N17" s="68">
        <f>IFERROR(L17/(M17*2.20462262185),0)</f>
        <v/>
      </c>
      <c r="O17" s="67" t="n">
        <v>3132387</v>
      </c>
      <c r="P17" s="67" t="n">
        <v>384764</v>
      </c>
      <c r="Q17" s="68">
        <f>IFERROR(O17/(P17*2.20462262185),0)</f>
        <v/>
      </c>
      <c r="R17" s="67" t="n">
        <v>1537624</v>
      </c>
      <c r="S17" s="67" t="n">
        <v>184036</v>
      </c>
      <c r="T17" s="68">
        <f>IFERROR(R17/(S17*2.20462262185),0)</f>
        <v/>
      </c>
      <c r="U17" s="67" t="n">
        <v>2888683</v>
      </c>
      <c r="V17" s="67" t="n">
        <v>469741</v>
      </c>
      <c r="W17" s="68">
        <f>IFERROR(U17/(V17*2.20462262185),0)</f>
        <v/>
      </c>
      <c r="X17" s="67" t="n">
        <v>4064899</v>
      </c>
      <c r="Y17" s="67" t="n">
        <v>647147</v>
      </c>
      <c r="Z17" s="68">
        <f>IFERROR(X17/(Y17*2.20462262185),0)</f>
        <v/>
      </c>
      <c r="AA17" s="67" t="n">
        <v>1830226</v>
      </c>
      <c r="AB17" s="67" t="n">
        <v>434445</v>
      </c>
      <c r="AC17" s="68">
        <f>IFERROR(AA17/(AB17*2.20462262185),0)</f>
        <v/>
      </c>
      <c r="AD17" s="67" t="n">
        <v>2675368</v>
      </c>
      <c r="AE17" s="67" t="n">
        <v>180252</v>
      </c>
      <c r="AF17" s="68">
        <f>IFERROR(AD17/(AE17*2.20462262185),0)</f>
        <v/>
      </c>
    </row>
    <row r="18">
      <c r="A18" s="62" t="inlineStr">
        <is>
          <t>Turkey</t>
        </is>
      </c>
      <c r="B18" s="63">
        <f>SUM(I18,L18,O18,R18,U18,X18,AA18,AD18)</f>
        <v/>
      </c>
      <c r="C18" s="63">
        <f>SUM(J18,M18,P18,S18,V18,Y18,AB18,AE18)</f>
        <v/>
      </c>
      <c r="D18" s="64">
        <f>C18/1000000</f>
        <v/>
      </c>
      <c r="E18" s="64">
        <f>C18*2.20462262185/1000000</f>
        <v/>
      </c>
      <c r="F18" s="65">
        <f>IFERROR(B18/(C18/1000),0)</f>
        <v/>
      </c>
      <c r="G18" s="66">
        <f>IFERROR(B18/(C18*2.20462262185),0)</f>
        <v/>
      </c>
      <c r="I18" s="67" t="n">
        <v>720535</v>
      </c>
      <c r="J18" s="67" t="n">
        <v>462614</v>
      </c>
      <c r="K18" s="68">
        <f>IFERROR(I18/(J18*2.20462262185),0)</f>
        <v/>
      </c>
      <c r="L18" s="67" t="n">
        <v>698447</v>
      </c>
      <c r="M18" s="67" t="n">
        <v>272868</v>
      </c>
      <c r="N18" s="68">
        <f>IFERROR(L18/(M18*2.20462262185),0)</f>
        <v/>
      </c>
      <c r="O18" s="67" t="n">
        <v>446824</v>
      </c>
      <c r="P18" s="67" t="n">
        <v>199355</v>
      </c>
      <c r="Q18" s="68">
        <f>IFERROR(O18/(P18*2.20462262185),0)</f>
        <v/>
      </c>
      <c r="R18" s="67" t="n">
        <v>864364</v>
      </c>
      <c r="S18" s="67" t="n">
        <v>429462</v>
      </c>
      <c r="T18" s="68">
        <f>IFERROR(R18/(S18*2.20462262185),0)</f>
        <v/>
      </c>
      <c r="U18" s="67" t="n">
        <v>430674</v>
      </c>
      <c r="V18" s="67" t="n">
        <v>206762</v>
      </c>
      <c r="W18" s="68">
        <f>IFERROR(U18/(V18*2.20462262185),0)</f>
        <v/>
      </c>
      <c r="X18" s="67" t="n">
        <v>981238</v>
      </c>
      <c r="Y18" s="67" t="n">
        <v>481189</v>
      </c>
      <c r="Z18" s="68">
        <f>IFERROR(X18/(Y18*2.20462262185),0)</f>
        <v/>
      </c>
      <c r="AA18" s="67" t="n">
        <v>404955</v>
      </c>
      <c r="AB18" s="67" t="n">
        <v>218498</v>
      </c>
      <c r="AC18" s="68">
        <f>IFERROR(AA18/(AB18*2.20462262185),0)</f>
        <v/>
      </c>
      <c r="AD18" s="67" t="n">
        <v>686410</v>
      </c>
      <c r="AE18" s="67" t="n">
        <v>326560</v>
      </c>
      <c r="AF18" s="68">
        <f>IFERROR(AD18/(AE18*2.20462262185),0)</f>
        <v/>
      </c>
    </row>
    <row r="19">
      <c r="A19" s="62" t="inlineStr">
        <is>
          <t>Lithuania</t>
        </is>
      </c>
      <c r="B19" s="63">
        <f>SUM(I19,L19,O19,R19,U19,X19,AA19,AD19)</f>
        <v/>
      </c>
      <c r="C19" s="63">
        <f>SUM(J19,M19,P19,S19,V19,Y19,AB19,AE19)</f>
        <v/>
      </c>
      <c r="D19" s="64">
        <f>C19/1000000</f>
        <v/>
      </c>
      <c r="E19" s="64">
        <f>C19*2.20462262185/1000000</f>
        <v/>
      </c>
      <c r="F19" s="65">
        <f>IFERROR(B19/(C19/1000),0)</f>
        <v/>
      </c>
      <c r="G19" s="66">
        <f>IFERROR(B19/(C19*2.20462262185),0)</f>
        <v/>
      </c>
      <c r="I19" s="67" t="n">
        <v>103108</v>
      </c>
      <c r="J19" s="67" t="n">
        <v>43301</v>
      </c>
      <c r="K19" s="68">
        <f>IFERROR(I19/(J19*2.20462262185),0)</f>
        <v/>
      </c>
      <c r="L19" s="67" t="n">
        <v>612190</v>
      </c>
      <c r="M19" s="67" t="n">
        <v>276109</v>
      </c>
      <c r="N19" s="68">
        <f>IFERROR(L19/(M19*2.20462262185),0)</f>
        <v/>
      </c>
      <c r="O19" s="67" t="n">
        <v>1367774</v>
      </c>
      <c r="P19" s="67" t="n">
        <v>692955</v>
      </c>
      <c r="Q19" s="68">
        <f>IFERROR(O19/(P19*2.20462262185),0)</f>
        <v/>
      </c>
      <c r="R19" s="67" t="n">
        <v>894786</v>
      </c>
      <c r="S19" s="67" t="n">
        <v>492393</v>
      </c>
      <c r="T19" s="68">
        <f>IFERROR(R19/(S19*2.20462262185),0)</f>
        <v/>
      </c>
      <c r="U19" s="67" t="n">
        <v>68069</v>
      </c>
      <c r="V19" s="67" t="n">
        <v>47584</v>
      </c>
      <c r="W19" s="68">
        <f>IFERROR(U19/(V19*2.20462262185),0)</f>
        <v/>
      </c>
      <c r="X19" s="67" t="n">
        <v>298933</v>
      </c>
      <c r="Y19" s="67" t="n">
        <v>178599</v>
      </c>
      <c r="Z19" s="68">
        <f>IFERROR(X19/(Y19*2.20462262185),0)</f>
        <v/>
      </c>
      <c r="AA19" s="67" t="n">
        <v>671176</v>
      </c>
      <c r="AB19" s="67" t="n">
        <v>385237</v>
      </c>
      <c r="AC19" s="68">
        <f>IFERROR(AA19/(AB19*2.20462262185),0)</f>
        <v/>
      </c>
      <c r="AD19" s="67" t="n">
        <v>530836</v>
      </c>
      <c r="AE19" s="67" t="n">
        <v>307119</v>
      </c>
      <c r="AF19" s="68">
        <f>IFERROR(AD19/(AE19*2.20462262185),0)</f>
        <v/>
      </c>
    </row>
    <row r="20">
      <c r="A20" s="62" t="inlineStr">
        <is>
          <t>Poland</t>
        </is>
      </c>
      <c r="B20" s="63">
        <f>SUM(I20,L20,O20,R20,U20,X20,AA20,AD20)</f>
        <v/>
      </c>
      <c r="C20" s="63">
        <f>SUM(J20,M20,P20,S20,V20,Y20,AB20,AE20)</f>
        <v/>
      </c>
      <c r="D20" s="64">
        <f>C20/1000000</f>
        <v/>
      </c>
      <c r="E20" s="64">
        <f>C20*2.20462262185/1000000</f>
        <v/>
      </c>
      <c r="F20" s="65">
        <f>IFERROR(B20/(C20/1000),0)</f>
        <v/>
      </c>
      <c r="G20" s="66">
        <f>IFERROR(B20/(C20*2.20462262185),0)</f>
        <v/>
      </c>
      <c r="I20" s="67" t="n">
        <v>1026965</v>
      </c>
      <c r="J20" s="67" t="n">
        <v>525099</v>
      </c>
      <c r="K20" s="68">
        <f>IFERROR(I20/(J20*2.20462262185),0)</f>
        <v/>
      </c>
      <c r="L20" s="67" t="n">
        <v>1098071</v>
      </c>
      <c r="M20" s="67" t="n">
        <v>595847</v>
      </c>
      <c r="N20" s="68">
        <f>IFERROR(L20/(M20*2.20462262185),0)</f>
        <v/>
      </c>
      <c r="O20" s="67" t="n">
        <v>134453</v>
      </c>
      <c r="P20" s="67" t="n">
        <v>51111</v>
      </c>
      <c r="Q20" s="68">
        <f>IFERROR(O20/(P20*2.20462262185),0)</f>
        <v/>
      </c>
      <c r="R20" s="67" t="n">
        <v>562680</v>
      </c>
      <c r="S20" s="67" t="n">
        <v>243664</v>
      </c>
      <c r="T20" s="68">
        <f>IFERROR(R20/(S20*2.20462262185),0)</f>
        <v/>
      </c>
      <c r="U20" s="67" t="n">
        <v>92699</v>
      </c>
      <c r="V20" s="67" t="n">
        <v>51051</v>
      </c>
      <c r="W20" s="68">
        <f>IFERROR(U20/(V20*2.20462262185),0)</f>
        <v/>
      </c>
      <c r="X20" s="67" t="n">
        <v>363001</v>
      </c>
      <c r="Y20" s="67" t="n">
        <v>178870</v>
      </c>
      <c r="Z20" s="68">
        <f>IFERROR(X20/(Y20*2.20462262185),0)</f>
        <v/>
      </c>
      <c r="AA20" s="67" t="n">
        <v>274124</v>
      </c>
      <c r="AB20" s="67" t="n">
        <v>108190</v>
      </c>
      <c r="AC20" s="68">
        <f>IFERROR(AA20/(AB20*2.20462262185),0)</f>
        <v/>
      </c>
      <c r="AD20" s="67" t="n">
        <v>237852</v>
      </c>
      <c r="AE20" s="67" t="n">
        <v>119100</v>
      </c>
      <c r="AF20" s="68">
        <f>IFERROR(AD20/(AE20*2.20462262185),0)</f>
        <v/>
      </c>
    </row>
    <row r="21">
      <c r="A21" s="62" t="inlineStr">
        <is>
          <t>United Arab Emirates</t>
        </is>
      </c>
      <c r="B21" s="63">
        <f>SUM(I21,L21,O21,R21,U21,X21,AA21,AD21)</f>
        <v/>
      </c>
      <c r="C21" s="63">
        <f>SUM(J21,M21,P21,S21,V21,Y21,AB21,AE21)</f>
        <v/>
      </c>
      <c r="D21" s="64">
        <f>C21/1000000</f>
        <v/>
      </c>
      <c r="E21" s="64">
        <f>C21*2.20462262185/1000000</f>
        <v/>
      </c>
      <c r="F21" s="65">
        <f>IFERROR(B21/(C21/1000),0)</f>
        <v/>
      </c>
      <c r="G21" s="66">
        <f>IFERROR(B21/(C21*2.20462262185),0)</f>
        <v/>
      </c>
      <c r="I21" s="67" t="n">
        <v>2578</v>
      </c>
      <c r="J21" s="67" t="n">
        <v>85</v>
      </c>
      <c r="K21" s="68">
        <f>IFERROR(I21/(J21*2.20462262185),0)</f>
        <v/>
      </c>
      <c r="L21" s="67" t="n">
        <v>341263</v>
      </c>
      <c r="M21" s="67" t="n">
        <v>358120</v>
      </c>
      <c r="N21" s="68">
        <f>IFERROR(L21/(M21*2.20462262185),0)</f>
        <v/>
      </c>
      <c r="O21" s="67" t="n">
        <v>393239</v>
      </c>
      <c r="P21" s="67" t="n">
        <v>454414</v>
      </c>
      <c r="Q21" s="68">
        <f>IFERROR(O21/(P21*2.20462262185),0)</f>
        <v/>
      </c>
      <c r="R21" s="67" t="n">
        <v>31690</v>
      </c>
      <c r="S21" s="67" t="n">
        <v>60146</v>
      </c>
      <c r="T21" s="68">
        <f>IFERROR(R21/(S21*2.20462262185),0)</f>
        <v/>
      </c>
      <c r="U21" s="67" t="n">
        <v>30044</v>
      </c>
      <c r="V21" s="67" t="n">
        <v>24522</v>
      </c>
      <c r="W21" s="68">
        <f>IFERROR(U21/(V21*2.20462262185),0)</f>
        <v/>
      </c>
      <c r="X21" s="67" t="n">
        <v>313178</v>
      </c>
      <c r="Y21" s="67" t="n">
        <v>229822</v>
      </c>
      <c r="Z21" s="68">
        <f>IFERROR(X21/(Y21*2.20462262185),0)</f>
        <v/>
      </c>
      <c r="AA21" s="67" t="n">
        <v>716732</v>
      </c>
      <c r="AB21" s="67" t="n">
        <v>419247</v>
      </c>
      <c r="AC21" s="68">
        <f>IFERROR(AA21/(AB21*2.20462262185),0)</f>
        <v/>
      </c>
      <c r="AD21" s="67" t="n">
        <v>455487</v>
      </c>
      <c r="AE21" s="67" t="n">
        <v>298427</v>
      </c>
      <c r="AF21" s="68">
        <f>IFERROR(AD21/(AE21*2.20462262185),0)</f>
        <v/>
      </c>
    </row>
    <row r="22">
      <c r="A22" s="62" t="inlineStr">
        <is>
          <t>Italy</t>
        </is>
      </c>
      <c r="B22" s="63">
        <f>SUM(I22,L22,O22,R22,U22,X22,AA22,AD22)</f>
        <v/>
      </c>
      <c r="C22" s="63">
        <f>SUM(J22,M22,P22,S22,V22,Y22,AB22,AE22)</f>
        <v/>
      </c>
      <c r="D22" s="64">
        <f>C22/1000000</f>
        <v/>
      </c>
      <c r="E22" s="64">
        <f>C22*2.20462262185/1000000</f>
        <v/>
      </c>
      <c r="F22" s="65">
        <f>IFERROR(B22/(C22/1000),0)</f>
        <v/>
      </c>
      <c r="G22" s="66">
        <f>IFERROR(B22/(C22*2.20462262185),0)</f>
        <v/>
      </c>
      <c r="I22" s="67" t="n">
        <v>1099460</v>
      </c>
      <c r="J22" s="67" t="n">
        <v>134005</v>
      </c>
      <c r="K22" s="68">
        <f>IFERROR(I22/(J22*2.20462262185),0)</f>
        <v/>
      </c>
      <c r="L22" s="67" t="n">
        <v>1082617</v>
      </c>
      <c r="M22" s="67" t="n">
        <v>190371</v>
      </c>
      <c r="N22" s="68">
        <f>IFERROR(L22/(M22*2.20462262185),0)</f>
        <v/>
      </c>
      <c r="O22" s="67" t="n">
        <v>1839702</v>
      </c>
      <c r="P22" s="67" t="n">
        <v>335477</v>
      </c>
      <c r="Q22" s="68">
        <f>IFERROR(O22/(P22*2.20462262185),0)</f>
        <v/>
      </c>
      <c r="R22" s="67" t="n">
        <v>1151772</v>
      </c>
      <c r="S22" s="67" t="n">
        <v>166199</v>
      </c>
      <c r="T22" s="68">
        <f>IFERROR(R22/(S22*2.20462262185),0)</f>
        <v/>
      </c>
      <c r="U22" s="67" t="n">
        <v>1544427</v>
      </c>
      <c r="V22" s="67" t="n">
        <v>206708</v>
      </c>
      <c r="W22" s="68">
        <f>IFERROR(U22/(V22*2.20462262185),0)</f>
        <v/>
      </c>
      <c r="X22" s="67" t="n">
        <v>922122</v>
      </c>
      <c r="Y22" s="67" t="n">
        <v>137189</v>
      </c>
      <c r="Z22" s="68">
        <f>IFERROR(X22/(Y22*2.20462262185),0)</f>
        <v/>
      </c>
      <c r="AA22" s="67" t="n">
        <v>989509</v>
      </c>
      <c r="AB22" s="67" t="n">
        <v>121551</v>
      </c>
      <c r="AC22" s="68">
        <f>IFERROR(AA22/(AB22*2.20462262185),0)</f>
        <v/>
      </c>
      <c r="AD22" s="67" t="n">
        <v>710427</v>
      </c>
      <c r="AE22" s="67" t="n">
        <v>164512</v>
      </c>
      <c r="AF22" s="68">
        <f>IFERROR(AD22/(AE22*2.20462262185),0)</f>
        <v/>
      </c>
    </row>
    <row r="23">
      <c r="A23" s="62" t="inlineStr">
        <is>
          <t>Japan</t>
        </is>
      </c>
      <c r="B23" s="63">
        <f>SUM(I23,L23,O23,R23,U23,X23,AA23,AD23)</f>
        <v/>
      </c>
      <c r="C23" s="63">
        <f>SUM(J23,M23,P23,S23,V23,Y23,AB23,AE23)</f>
        <v/>
      </c>
      <c r="D23" s="64">
        <f>C23/1000000</f>
        <v/>
      </c>
      <c r="E23" s="64">
        <f>C23*2.20462262185/1000000</f>
        <v/>
      </c>
      <c r="F23" s="65">
        <f>IFERROR(B23/(C23/1000),0)</f>
        <v/>
      </c>
      <c r="G23" s="66">
        <f>IFERROR(B23/(C23*2.20462262185),0)</f>
        <v/>
      </c>
      <c r="I23" s="67" t="n">
        <v>2405262</v>
      </c>
      <c r="J23" s="67" t="n">
        <v>196293</v>
      </c>
      <c r="K23" s="68">
        <f>IFERROR(I23/(J23*2.20462262185),0)</f>
        <v/>
      </c>
      <c r="L23" s="67" t="n">
        <v>2838776</v>
      </c>
      <c r="M23" s="67" t="n">
        <v>141822</v>
      </c>
      <c r="N23" s="68">
        <f>IFERROR(L23/(M23*2.20462262185),0)</f>
        <v/>
      </c>
      <c r="O23" s="67" t="n">
        <v>2031735</v>
      </c>
      <c r="P23" s="67" t="n">
        <v>167322</v>
      </c>
      <c r="Q23" s="68">
        <f>IFERROR(O23/(P23*2.20462262185),0)</f>
        <v/>
      </c>
      <c r="R23" s="67" t="n">
        <v>3192164</v>
      </c>
      <c r="S23" s="67" t="n">
        <v>193328</v>
      </c>
      <c r="T23" s="68">
        <f>IFERROR(R23/(S23*2.20462262185),0)</f>
        <v/>
      </c>
      <c r="U23" s="67" t="n">
        <v>3724518</v>
      </c>
      <c r="V23" s="67" t="n">
        <v>209993</v>
      </c>
      <c r="W23" s="68">
        <f>IFERROR(U23/(V23*2.20462262185),0)</f>
        <v/>
      </c>
      <c r="X23" s="67" t="n">
        <v>2681176</v>
      </c>
      <c r="Y23" s="67" t="n">
        <v>205498</v>
      </c>
      <c r="Z23" s="68">
        <f>IFERROR(X23/(Y23*2.20462262185),0)</f>
        <v/>
      </c>
      <c r="AA23" s="67" t="n">
        <v>2054686</v>
      </c>
      <c r="AB23" s="67" t="n">
        <v>168106</v>
      </c>
      <c r="AC23" s="68">
        <f>IFERROR(AA23/(AB23*2.20462262185),0)</f>
        <v/>
      </c>
      <c r="AD23" s="67" t="n">
        <v>1581060</v>
      </c>
      <c r="AE23" s="67" t="n">
        <v>140677</v>
      </c>
      <c r="AF23" s="68">
        <f>IFERROR(AD23/(AE23*2.20462262185),0)</f>
        <v/>
      </c>
    </row>
    <row r="24">
      <c r="A24" s="62" t="inlineStr">
        <is>
          <t>Vietnam</t>
        </is>
      </c>
      <c r="B24" s="63">
        <f>SUM(I24,L24,O24,R24,U24,X24,AA24,AD24)</f>
        <v/>
      </c>
      <c r="C24" s="63">
        <f>SUM(J24,M24,P24,S24,V24,Y24,AB24,AE24)</f>
        <v/>
      </c>
      <c r="D24" s="64">
        <f>C24/1000000</f>
        <v/>
      </c>
      <c r="E24" s="64">
        <f>C24*2.20462262185/1000000</f>
        <v/>
      </c>
      <c r="F24" s="65">
        <f>IFERROR(B24/(C24/1000),0)</f>
        <v/>
      </c>
      <c r="G24" s="66">
        <f>IFERROR(B24/(C24*2.20462262185),0)</f>
        <v/>
      </c>
      <c r="I24" s="67" t="n">
        <v>208981</v>
      </c>
      <c r="J24" s="67" t="n">
        <v>231228</v>
      </c>
      <c r="K24" s="68">
        <f>IFERROR(I24/(J24*2.20462262185),0)</f>
        <v/>
      </c>
      <c r="L24" s="67" t="n">
        <v>375682</v>
      </c>
      <c r="M24" s="67" t="n">
        <v>198383</v>
      </c>
      <c r="N24" s="68">
        <f>IFERROR(L24/(M24*2.20462262185),0)</f>
        <v/>
      </c>
      <c r="O24" s="67" t="n">
        <v>221766</v>
      </c>
      <c r="P24" s="67" t="n">
        <v>129361</v>
      </c>
      <c r="Q24" s="68">
        <f>IFERROR(O24/(P24*2.20462262185),0)</f>
        <v/>
      </c>
      <c r="R24" s="67" t="n">
        <v>302902</v>
      </c>
      <c r="S24" s="67" t="n">
        <v>83929</v>
      </c>
      <c r="T24" s="68">
        <f>IFERROR(R24/(S24*2.20462262185),0)</f>
        <v/>
      </c>
      <c r="U24" s="67" t="n">
        <v>466977</v>
      </c>
      <c r="V24" s="67" t="n">
        <v>223962</v>
      </c>
      <c r="W24" s="68">
        <f>IFERROR(U24/(V24*2.20462262185),0)</f>
        <v/>
      </c>
      <c r="X24" s="67" t="n">
        <v>278580</v>
      </c>
      <c r="Y24" s="67" t="n">
        <v>181752</v>
      </c>
      <c r="Z24" s="68">
        <f>IFERROR(X24/(Y24*2.20462262185),0)</f>
        <v/>
      </c>
      <c r="AA24" s="67" t="n">
        <v>243312</v>
      </c>
      <c r="AB24" s="67" t="n">
        <v>125391</v>
      </c>
      <c r="AC24" s="68">
        <f>IFERROR(AA24/(AB24*2.20462262185),0)</f>
        <v/>
      </c>
      <c r="AD24" s="67" t="n">
        <v>367932</v>
      </c>
      <c r="AE24" s="67" t="n">
        <v>190127</v>
      </c>
      <c r="AF24" s="68">
        <f>IFERROR(AD24/(AE24*2.20462262185),0)</f>
        <v/>
      </c>
    </row>
    <row r="25">
      <c r="A25" s="62" t="inlineStr">
        <is>
          <t>Austria</t>
        </is>
      </c>
      <c r="B25" s="63">
        <f>SUM(I25,L25,O25,R25,U25,X25,AA25,AD25)</f>
        <v/>
      </c>
      <c r="C25" s="63">
        <f>SUM(J25,M25,P25,S25,V25,Y25,AB25,AE25)</f>
        <v/>
      </c>
      <c r="D25" s="64">
        <f>C25/1000000</f>
        <v/>
      </c>
      <c r="E25" s="64">
        <f>C25*2.20462262185/1000000</f>
        <v/>
      </c>
      <c r="F25" s="65">
        <f>IFERROR(B25/(C25/1000),0)</f>
        <v/>
      </c>
      <c r="G25" s="66">
        <f>IFERROR(B25/(C25*2.20462262185),0)</f>
        <v/>
      </c>
      <c r="I25" s="67" t="n">
        <v>379165</v>
      </c>
      <c r="J25" s="67" t="n">
        <v>272636</v>
      </c>
      <c r="K25" s="68">
        <f>IFERROR(I25/(J25*2.20462262185),0)</f>
        <v/>
      </c>
      <c r="L25" s="67" t="n">
        <v>533972</v>
      </c>
      <c r="M25" s="67" t="n">
        <v>334687</v>
      </c>
      <c r="N25" s="68">
        <f>IFERROR(L25/(M25*2.20462262185),0)</f>
        <v/>
      </c>
      <c r="O25" s="67" t="n">
        <v>120190</v>
      </c>
      <c r="P25" s="67" t="n">
        <v>77435</v>
      </c>
      <c r="Q25" s="68">
        <f>IFERROR(O25/(P25*2.20462262185),0)</f>
        <v/>
      </c>
      <c r="R25" s="67" t="n">
        <v>383390</v>
      </c>
      <c r="S25" s="67" t="n">
        <v>191818</v>
      </c>
      <c r="T25" s="68">
        <f>IFERROR(R25/(S25*2.20462262185),0)</f>
        <v/>
      </c>
      <c r="U25" s="67" t="n">
        <v>476693</v>
      </c>
      <c r="V25" s="67" t="n">
        <v>280418</v>
      </c>
      <c r="W25" s="68">
        <f>IFERROR(U25/(V25*2.20462262185),0)</f>
        <v/>
      </c>
      <c r="X25" s="67" t="n">
        <v>190588</v>
      </c>
      <c r="Y25" s="67" t="n">
        <v>22715</v>
      </c>
      <c r="Z25" s="68">
        <f>IFERROR(X25/(Y25*2.20462262185),0)</f>
        <v/>
      </c>
      <c r="AA25" s="67" t="n">
        <v>103004</v>
      </c>
      <c r="AB25" s="67" t="n">
        <v>30918</v>
      </c>
      <c r="AC25" s="68">
        <f>IFERROR(AA25/(AB25*2.20462262185),0)</f>
        <v/>
      </c>
      <c r="AD25" s="67" t="n">
        <v>178991</v>
      </c>
      <c r="AE25" s="67" t="n">
        <v>68808</v>
      </c>
      <c r="AF25" s="68">
        <f>IFERROR(AD25/(AE25*2.20462262185),0)</f>
        <v/>
      </c>
    </row>
    <row r="26">
      <c r="A26" s="62" t="inlineStr">
        <is>
          <t>France</t>
        </is>
      </c>
      <c r="B26" s="63">
        <f>SUM(I26,L26,O26,R26,U26,X26,AA26,AD26)</f>
        <v/>
      </c>
      <c r="C26" s="63">
        <f>SUM(J26,M26,P26,S26,V26,Y26,AB26,AE26)</f>
        <v/>
      </c>
      <c r="D26" s="64">
        <f>C26/1000000</f>
        <v/>
      </c>
      <c r="E26" s="64">
        <f>C26*2.20462262185/1000000</f>
        <v/>
      </c>
      <c r="F26" s="65">
        <f>IFERROR(B26/(C26/1000),0)</f>
        <v/>
      </c>
      <c r="G26" s="66">
        <f>IFERROR(B26/(C26*2.20462262185),0)</f>
        <v/>
      </c>
      <c r="I26" s="67" t="n">
        <v>149088</v>
      </c>
      <c r="J26" s="67" t="n">
        <v>29291</v>
      </c>
      <c r="K26" s="68">
        <f>IFERROR(I26/(J26*2.20462262185),0)</f>
        <v/>
      </c>
      <c r="L26" s="67" t="n">
        <v>922611</v>
      </c>
      <c r="M26" s="67" t="n">
        <v>122709</v>
      </c>
      <c r="N26" s="68">
        <f>IFERROR(L26/(M26*2.20462262185),0)</f>
        <v/>
      </c>
      <c r="O26" s="67" t="n">
        <v>1333151</v>
      </c>
      <c r="P26" s="67" t="n">
        <v>153352</v>
      </c>
      <c r="Q26" s="68">
        <f>IFERROR(O26/(P26*2.20462262185),0)</f>
        <v/>
      </c>
      <c r="R26" s="67" t="n">
        <v>1105698</v>
      </c>
      <c r="S26" s="67" t="n">
        <v>254956</v>
      </c>
      <c r="T26" s="68">
        <f>IFERROR(R26/(S26*2.20462262185),0)</f>
        <v/>
      </c>
      <c r="U26" s="67" t="n">
        <v>662713</v>
      </c>
      <c r="V26" s="67" t="n">
        <v>143206</v>
      </c>
      <c r="W26" s="68">
        <f>IFERROR(U26/(V26*2.20462262185),0)</f>
        <v/>
      </c>
      <c r="X26" s="67" t="n">
        <v>1323639</v>
      </c>
      <c r="Y26" s="67" t="n">
        <v>226892</v>
      </c>
      <c r="Z26" s="68">
        <f>IFERROR(X26/(Y26*2.20462262185),0)</f>
        <v/>
      </c>
      <c r="AA26" s="67" t="n">
        <v>893890</v>
      </c>
      <c r="AB26" s="67" t="n">
        <v>203946</v>
      </c>
      <c r="AC26" s="68">
        <f>IFERROR(AA26/(AB26*2.20462262185),0)</f>
        <v/>
      </c>
      <c r="AD26" s="67" t="n">
        <v>683358</v>
      </c>
      <c r="AE26" s="67" t="n">
        <v>101055</v>
      </c>
      <c r="AF26" s="68">
        <f>IFERROR(AD26/(AE26*2.20462262185),0)</f>
        <v/>
      </c>
    </row>
    <row r="27">
      <c r="A27" s="62" t="inlineStr">
        <is>
          <t>Colombia</t>
        </is>
      </c>
      <c r="B27" s="63">
        <f>SUM(I27,L27,O27,R27,U27,X27,AA27,AD27)</f>
        <v/>
      </c>
      <c r="C27" s="63">
        <f>SUM(J27,M27,P27,S27,V27,Y27,AB27,AE27)</f>
        <v/>
      </c>
      <c r="D27" s="64">
        <f>C27/1000000</f>
        <v/>
      </c>
      <c r="E27" s="64">
        <f>C27*2.20462262185/1000000</f>
        <v/>
      </c>
      <c r="F27" s="65">
        <f>IFERROR(B27/(C27/1000),0)</f>
        <v/>
      </c>
      <c r="G27" s="66">
        <f>IFERROR(B27/(C27*2.20462262185),0)</f>
        <v/>
      </c>
      <c r="I27" s="67" t="n">
        <v>228674</v>
      </c>
      <c r="J27" s="67" t="n">
        <v>96614</v>
      </c>
      <c r="K27" s="68">
        <f>IFERROR(I27/(J27*2.20462262185),0)</f>
        <v/>
      </c>
      <c r="L27" s="67" t="n">
        <v>422927</v>
      </c>
      <c r="M27" s="67" t="n">
        <v>207318</v>
      </c>
      <c r="N27" s="68">
        <f>IFERROR(L27/(M27*2.20462262185),0)</f>
        <v/>
      </c>
      <c r="O27" s="67" t="n">
        <v>547699</v>
      </c>
      <c r="P27" s="67" t="n">
        <v>203069</v>
      </c>
      <c r="Q27" s="68">
        <f>IFERROR(O27/(P27*2.20462262185),0)</f>
        <v/>
      </c>
      <c r="R27" s="67" t="n">
        <v>204999</v>
      </c>
      <c r="S27" s="67" t="n">
        <v>71153</v>
      </c>
      <c r="T27" s="68">
        <f>IFERROR(R27/(S27*2.20462262185),0)</f>
        <v/>
      </c>
      <c r="U27" s="67" t="n">
        <v>389578</v>
      </c>
      <c r="V27" s="67" t="n">
        <v>183909</v>
      </c>
      <c r="W27" s="68">
        <f>IFERROR(U27/(V27*2.20462262185),0)</f>
        <v/>
      </c>
      <c r="X27" s="67" t="n">
        <v>247078</v>
      </c>
      <c r="Y27" s="67" t="n">
        <v>111330</v>
      </c>
      <c r="Z27" s="68">
        <f>IFERROR(X27/(Y27*2.20462262185),0)</f>
        <v/>
      </c>
      <c r="AA27" s="67" t="n">
        <v>231433</v>
      </c>
      <c r="AB27" s="67" t="n">
        <v>150830</v>
      </c>
      <c r="AC27" s="68">
        <f>IFERROR(AA27/(AB27*2.20462262185),0)</f>
        <v/>
      </c>
      <c r="AD27" s="67" t="n">
        <v>253376</v>
      </c>
      <c r="AE27" s="67" t="n">
        <v>151733</v>
      </c>
      <c r="AF27" s="68">
        <f>IFERROR(AD27/(AE27*2.20462262185),0)</f>
        <v/>
      </c>
    </row>
    <row r="28">
      <c r="A28" s="62" t="inlineStr">
        <is>
          <t>United Kingdom</t>
        </is>
      </c>
      <c r="B28" s="63">
        <f>SUM(I28,L28,O28,R28,U28,X28,AA28,AD28)</f>
        <v/>
      </c>
      <c r="C28" s="63">
        <f>SUM(J28,M28,P28,S28,V28,Y28,AB28,AE28)</f>
        <v/>
      </c>
      <c r="D28" s="64">
        <f>C28/1000000</f>
        <v/>
      </c>
      <c r="E28" s="64">
        <f>C28*2.20462262185/1000000</f>
        <v/>
      </c>
      <c r="F28" s="65">
        <f>IFERROR(B28/(C28/1000),0)</f>
        <v/>
      </c>
      <c r="G28" s="66">
        <f>IFERROR(B28/(C28*2.20462262185),0)</f>
        <v/>
      </c>
      <c r="I28" s="67" t="n">
        <v>1411465</v>
      </c>
      <c r="J28" s="67" t="n">
        <v>105161</v>
      </c>
      <c r="K28" s="68">
        <f>IFERROR(I28/(J28*2.20462262185),0)</f>
        <v/>
      </c>
      <c r="L28" s="67" t="n">
        <v>872872</v>
      </c>
      <c r="M28" s="67" t="n">
        <v>83741</v>
      </c>
      <c r="N28" s="68">
        <f>IFERROR(L28/(M28*2.20462262185),0)</f>
        <v/>
      </c>
      <c r="O28" s="67" t="n">
        <v>1057731</v>
      </c>
      <c r="P28" s="67" t="n">
        <v>84729</v>
      </c>
      <c r="Q28" s="68">
        <f>IFERROR(O28/(P28*2.20462262185),0)</f>
        <v/>
      </c>
      <c r="R28" s="67" t="n">
        <v>769177</v>
      </c>
      <c r="S28" s="67" t="n">
        <v>81523</v>
      </c>
      <c r="T28" s="68">
        <f>IFERROR(R28/(S28*2.20462262185),0)</f>
        <v/>
      </c>
      <c r="U28" s="67" t="n">
        <v>1243534</v>
      </c>
      <c r="V28" s="67" t="n">
        <v>330903</v>
      </c>
      <c r="W28" s="68">
        <f>IFERROR(U28/(V28*2.20462262185),0)</f>
        <v/>
      </c>
      <c r="X28" s="67" t="n">
        <v>1333604</v>
      </c>
      <c r="Y28" s="67" t="n">
        <v>116189</v>
      </c>
      <c r="Z28" s="68">
        <f>IFERROR(X28/(Y28*2.20462262185),0)</f>
        <v/>
      </c>
      <c r="AA28" s="67" t="n">
        <v>1066929</v>
      </c>
      <c r="AB28" s="67" t="n">
        <v>82676</v>
      </c>
      <c r="AC28" s="68">
        <f>IFERROR(AA28/(AB28*2.20462262185),0)</f>
        <v/>
      </c>
      <c r="AD28" s="67" t="n">
        <v>797335</v>
      </c>
      <c r="AE28" s="67" t="n">
        <v>41903</v>
      </c>
      <c r="AF28" s="68">
        <f>IFERROR(AD28/(AE28*2.20462262185),0)</f>
        <v/>
      </c>
    </row>
    <row r="29">
      <c r="A29" s="62" t="inlineStr">
        <is>
          <t>Indonesia</t>
        </is>
      </c>
      <c r="B29" s="63">
        <f>SUM(I29,L29,O29,R29,U29,X29,AA29,AD29)</f>
        <v/>
      </c>
      <c r="C29" s="63">
        <f>SUM(J29,M29,P29,S29,V29,Y29,AB29,AE29)</f>
        <v/>
      </c>
      <c r="D29" s="64">
        <f>C29/1000000</f>
        <v/>
      </c>
      <c r="E29" s="64">
        <f>C29*2.20462262185/1000000</f>
        <v/>
      </c>
      <c r="F29" s="65">
        <f>IFERROR(B29/(C29/1000),0)</f>
        <v/>
      </c>
      <c r="G29" s="66">
        <f>IFERROR(B29/(C29*2.20462262185),0)</f>
        <v/>
      </c>
      <c r="I29" s="67" t="n">
        <v>1485234</v>
      </c>
      <c r="J29" s="67" t="n">
        <v>341254</v>
      </c>
      <c r="K29" s="68">
        <f>IFERROR(I29/(J29*2.20462262185),0)</f>
        <v/>
      </c>
      <c r="L29" s="67" t="n">
        <v>388943</v>
      </c>
      <c r="M29" s="67" t="n">
        <v>105728</v>
      </c>
      <c r="N29" s="68">
        <f>IFERROR(L29/(M29*2.20462262185),0)</f>
        <v/>
      </c>
      <c r="O29" s="67" t="n">
        <v>761438</v>
      </c>
      <c r="P29" s="67" t="n">
        <v>152964</v>
      </c>
      <c r="Q29" s="68">
        <f>IFERROR(O29/(P29*2.20462262185),0)</f>
        <v/>
      </c>
      <c r="R29" s="67" t="n">
        <v>0</v>
      </c>
      <c r="S29" s="67" t="n">
        <v>0</v>
      </c>
      <c r="T29" s="68">
        <f>IFERROR(R29/(S29*2.20462262185),0)</f>
        <v/>
      </c>
      <c r="U29" s="67" t="n">
        <v>199236</v>
      </c>
      <c r="V29" s="67" t="n">
        <v>68679</v>
      </c>
      <c r="W29" s="68">
        <f>IFERROR(U29/(V29*2.20462262185),0)</f>
        <v/>
      </c>
      <c r="X29" s="67" t="n">
        <v>296988</v>
      </c>
      <c r="Y29" s="67" t="n">
        <v>54333</v>
      </c>
      <c r="Z29" s="68">
        <f>IFERROR(X29/(Y29*2.20462262185),0)</f>
        <v/>
      </c>
      <c r="AA29" s="67" t="n">
        <v>231850</v>
      </c>
      <c r="AB29" s="67" t="n">
        <v>48429</v>
      </c>
      <c r="AC29" s="68">
        <f>IFERROR(AA29/(AB29*2.20462262185),0)</f>
        <v/>
      </c>
      <c r="AD29" s="67" t="n">
        <v>584081</v>
      </c>
      <c r="AE29" s="67" t="n">
        <v>140308</v>
      </c>
      <c r="AF29" s="68">
        <f>IFERROR(AD29/(AE29*2.20462262185),0)</f>
        <v/>
      </c>
    </row>
    <row r="30">
      <c r="A30" s="62" t="inlineStr">
        <is>
          <t>Israel</t>
        </is>
      </c>
      <c r="B30" s="63">
        <f>SUM(I30,L30,O30,R30,U30,X30,AA30,AD30)</f>
        <v/>
      </c>
      <c r="C30" s="63">
        <f>SUM(J30,M30,P30,S30,V30,Y30,AB30,AE30)</f>
        <v/>
      </c>
      <c r="D30" s="64">
        <f>C30/1000000</f>
        <v/>
      </c>
      <c r="E30" s="64">
        <f>C30*2.20462262185/1000000</f>
        <v/>
      </c>
      <c r="F30" s="65">
        <f>IFERROR(B30/(C30/1000),0)</f>
        <v/>
      </c>
      <c r="G30" s="66">
        <f>IFERROR(B30/(C30*2.20462262185),0)</f>
        <v/>
      </c>
      <c r="I30" s="67" t="n">
        <v>476678</v>
      </c>
      <c r="J30" s="67" t="n">
        <v>35594</v>
      </c>
      <c r="K30" s="68">
        <f>IFERROR(I30/(J30*2.20462262185),0)</f>
        <v/>
      </c>
      <c r="L30" s="67" t="n">
        <v>742939</v>
      </c>
      <c r="M30" s="67" t="n">
        <v>102913</v>
      </c>
      <c r="N30" s="68">
        <f>IFERROR(L30/(M30*2.20462262185),0)</f>
        <v/>
      </c>
      <c r="O30" s="67" t="n">
        <v>792837</v>
      </c>
      <c r="P30" s="67" t="n">
        <v>105044</v>
      </c>
      <c r="Q30" s="68">
        <f>IFERROR(O30/(P30*2.20462262185),0)</f>
        <v/>
      </c>
      <c r="R30" s="67" t="n">
        <v>657146</v>
      </c>
      <c r="S30" s="67" t="n">
        <v>109074</v>
      </c>
      <c r="T30" s="68">
        <f>IFERROR(R30/(S30*2.20462262185),0)</f>
        <v/>
      </c>
      <c r="U30" s="67" t="n">
        <v>304275</v>
      </c>
      <c r="V30" s="67" t="n">
        <v>22554</v>
      </c>
      <c r="W30" s="68">
        <f>IFERROR(U30/(V30*2.20462262185),0)</f>
        <v/>
      </c>
      <c r="X30" s="67" t="n">
        <v>1397611</v>
      </c>
      <c r="Y30" s="67" t="n">
        <v>168757</v>
      </c>
      <c r="Z30" s="68">
        <f>IFERROR(X30/(Y30*2.20462262185),0)</f>
        <v/>
      </c>
      <c r="AA30" s="67" t="n">
        <v>29387</v>
      </c>
      <c r="AB30" s="67" t="n">
        <v>3061</v>
      </c>
      <c r="AC30" s="68">
        <f>IFERROR(AA30/(AB30*2.20462262185),0)</f>
        <v/>
      </c>
      <c r="AD30" s="67" t="n">
        <v>866276</v>
      </c>
      <c r="AE30" s="67" t="n">
        <v>92170</v>
      </c>
      <c r="AF30" s="68">
        <f>IFERROR(AD30/(AE30*2.20462262185),0)</f>
        <v/>
      </c>
    </row>
    <row r="31">
      <c r="A31" s="62" t="inlineStr">
        <is>
          <t>Chile</t>
        </is>
      </c>
      <c r="B31" s="63">
        <f>SUM(I31,L31,O31,R31,U31,X31,AA31,AD31)</f>
        <v/>
      </c>
      <c r="C31" s="63">
        <f>SUM(J31,M31,P31,S31,V31,Y31,AB31,AE31)</f>
        <v/>
      </c>
      <c r="D31" s="64">
        <f>C31/1000000</f>
        <v/>
      </c>
      <c r="E31" s="64">
        <f>C31*2.20462262185/1000000</f>
        <v/>
      </c>
      <c r="F31" s="65">
        <f>IFERROR(B31/(C31/1000),0)</f>
        <v/>
      </c>
      <c r="G31" s="66">
        <f>IFERROR(B31/(C31*2.20462262185),0)</f>
        <v/>
      </c>
      <c r="I31" s="67" t="n">
        <v>29185</v>
      </c>
      <c r="J31" s="67" t="n">
        <v>19740</v>
      </c>
      <c r="K31" s="68">
        <f>IFERROR(I31/(J31*2.20462262185),0)</f>
        <v/>
      </c>
      <c r="L31" s="67" t="n">
        <v>186339</v>
      </c>
      <c r="M31" s="67" t="n">
        <v>137973</v>
      </c>
      <c r="N31" s="68">
        <f>IFERROR(L31/(M31*2.20462262185),0)</f>
        <v/>
      </c>
      <c r="O31" s="67" t="n">
        <v>156260</v>
      </c>
      <c r="P31" s="67" t="n">
        <v>112347</v>
      </c>
      <c r="Q31" s="68">
        <f>IFERROR(O31/(P31*2.20462262185),0)</f>
        <v/>
      </c>
      <c r="R31" s="67" t="n">
        <v>90121</v>
      </c>
      <c r="S31" s="67" t="n">
        <v>58300</v>
      </c>
      <c r="T31" s="68">
        <f>IFERROR(R31/(S31*2.20462262185),0)</f>
        <v/>
      </c>
      <c r="U31" s="67" t="n">
        <v>117960</v>
      </c>
      <c r="V31" s="67" t="n">
        <v>77567</v>
      </c>
      <c r="W31" s="68">
        <f>IFERROR(U31/(V31*2.20462262185),0)</f>
        <v/>
      </c>
      <c r="X31" s="67" t="n">
        <v>27246</v>
      </c>
      <c r="Y31" s="67" t="n">
        <v>8826</v>
      </c>
      <c r="Z31" s="68">
        <f>IFERROR(X31/(Y31*2.20462262185),0)</f>
        <v/>
      </c>
      <c r="AA31" s="67" t="n">
        <v>124282</v>
      </c>
      <c r="AB31" s="67" t="n">
        <v>76517</v>
      </c>
      <c r="AC31" s="68">
        <f>IFERROR(AA31/(AB31*2.20462262185),0)</f>
        <v/>
      </c>
      <c r="AD31" s="67" t="n">
        <v>82477</v>
      </c>
      <c r="AE31" s="67" t="n">
        <v>56823</v>
      </c>
      <c r="AF31" s="68">
        <f>IFERROR(AD31/(AE31*2.20462262185),0)</f>
        <v/>
      </c>
    </row>
    <row r="32">
      <c r="A32" s="62" t="inlineStr">
        <is>
          <t>Malaysia</t>
        </is>
      </c>
      <c r="B32" s="63">
        <f>SUM(I32,L32,O32,R32,U32,X32,AA32,AD32)</f>
        <v/>
      </c>
      <c r="C32" s="63">
        <f>SUM(J32,M32,P32,S32,V32,Y32,AB32,AE32)</f>
        <v/>
      </c>
      <c r="D32" s="64">
        <f>C32/1000000</f>
        <v/>
      </c>
      <c r="E32" s="64">
        <f>C32*2.20462262185/1000000</f>
        <v/>
      </c>
      <c r="F32" s="65">
        <f>IFERROR(B32/(C32/1000),0)</f>
        <v/>
      </c>
      <c r="G32" s="66">
        <f>IFERROR(B32/(C32*2.20462262185),0)</f>
        <v/>
      </c>
      <c r="I32" s="67" t="n">
        <v>47274</v>
      </c>
      <c r="J32" s="67" t="n">
        <v>28044</v>
      </c>
      <c r="K32" s="68">
        <f>IFERROR(I32/(J32*2.20462262185),0)</f>
        <v/>
      </c>
      <c r="L32" s="67" t="n">
        <v>214341</v>
      </c>
      <c r="M32" s="67" t="n">
        <v>157511</v>
      </c>
      <c r="N32" s="68">
        <f>IFERROR(L32/(M32*2.20462262185),0)</f>
        <v/>
      </c>
      <c r="O32" s="67" t="n">
        <v>52457</v>
      </c>
      <c r="P32" s="67" t="n">
        <v>62853</v>
      </c>
      <c r="Q32" s="68">
        <f>IFERROR(O32/(P32*2.20462262185),0)</f>
        <v/>
      </c>
      <c r="R32" s="67" t="n">
        <v>151707</v>
      </c>
      <c r="S32" s="67" t="n">
        <v>56397</v>
      </c>
      <c r="T32" s="68">
        <f>IFERROR(R32/(S32*2.20462262185),0)</f>
        <v/>
      </c>
      <c r="U32" s="67" t="n">
        <v>300200</v>
      </c>
      <c r="V32" s="67" t="n">
        <v>99014</v>
      </c>
      <c r="W32" s="68">
        <f>IFERROR(U32/(V32*2.20462262185),0)</f>
        <v/>
      </c>
      <c r="X32" s="67" t="n">
        <v>159655</v>
      </c>
      <c r="Y32" s="67" t="n">
        <v>103237</v>
      </c>
      <c r="Z32" s="68">
        <f>IFERROR(X32/(Y32*2.20462262185),0)</f>
        <v/>
      </c>
      <c r="AA32" s="67" t="n">
        <v>12174</v>
      </c>
      <c r="AB32" s="67" t="n">
        <v>2016</v>
      </c>
      <c r="AC32" s="68">
        <f>IFERROR(AA32/(AB32*2.20462262185),0)</f>
        <v/>
      </c>
      <c r="AD32" s="67" t="n">
        <v>39119</v>
      </c>
      <c r="AE32" s="67" t="n">
        <v>11781</v>
      </c>
      <c r="AF32" s="68">
        <f>IFERROR(AD32/(AE32*2.20462262185),0)</f>
        <v/>
      </c>
    </row>
    <row r="33">
      <c r="A33" s="62" t="inlineStr">
        <is>
          <t>Nigeria</t>
        </is>
      </c>
      <c r="B33" s="63">
        <f>SUM(I33,L33,O33,R33,U33,X33,AA33,AD33)</f>
        <v/>
      </c>
      <c r="C33" s="63">
        <f>SUM(J33,M33,P33,S33,V33,Y33,AB33,AE33)</f>
        <v/>
      </c>
      <c r="D33" s="64">
        <f>C33/1000000</f>
        <v/>
      </c>
      <c r="E33" s="64">
        <f>C33*2.20462262185/1000000</f>
        <v/>
      </c>
      <c r="F33" s="65">
        <f>IFERROR(B33/(C33/1000),0)</f>
        <v/>
      </c>
      <c r="G33" s="66">
        <f>IFERROR(B33/(C33*2.20462262185),0)</f>
        <v/>
      </c>
      <c r="I33" s="67" t="n">
        <v>0</v>
      </c>
      <c r="J33" s="67" t="n">
        <v>0</v>
      </c>
      <c r="K33" s="68">
        <f>IFERROR(I33/(J33*2.20462262185),0)</f>
        <v/>
      </c>
      <c r="L33" s="67" t="n">
        <v>0</v>
      </c>
      <c r="M33" s="67" t="n">
        <v>0</v>
      </c>
      <c r="N33" s="68">
        <f>IFERROR(L33/(M33*2.20462262185),0)</f>
        <v/>
      </c>
      <c r="O33" s="67" t="n">
        <v>0</v>
      </c>
      <c r="P33" s="67" t="n">
        <v>0</v>
      </c>
      <c r="Q33" s="68">
        <f>IFERROR(O33/(P33*2.20462262185),0)</f>
        <v/>
      </c>
      <c r="R33" s="67" t="n">
        <v>132922</v>
      </c>
      <c r="S33" s="67" t="n">
        <v>73846</v>
      </c>
      <c r="T33" s="68">
        <f>IFERROR(R33/(S33*2.20462262185),0)</f>
        <v/>
      </c>
      <c r="U33" s="67" t="n">
        <v>564046</v>
      </c>
      <c r="V33" s="67" t="n">
        <v>273923</v>
      </c>
      <c r="W33" s="68">
        <f>IFERROR(U33/(V33*2.20462262185),0)</f>
        <v/>
      </c>
      <c r="X33" s="67" t="n">
        <v>236483</v>
      </c>
      <c r="Y33" s="67" t="n">
        <v>113694</v>
      </c>
      <c r="Z33" s="68">
        <f>IFERROR(X33/(Y33*2.20462262185),0)</f>
        <v/>
      </c>
    </row>
    <row r="34">
      <c r="A34" s="62" t="inlineStr">
        <is>
          <t>Czech Republic</t>
        </is>
      </c>
      <c r="B34" s="63">
        <f>SUM(I34,L34,O34,R34,U34,X34,AA34,AD34)</f>
        <v/>
      </c>
      <c r="C34" s="63">
        <f>SUM(J34,M34,P34,S34,V34,Y34,AB34,AE34)</f>
        <v/>
      </c>
      <c r="D34" s="64">
        <f>C34/1000000</f>
        <v/>
      </c>
      <c r="E34" s="64">
        <f>C34*2.20462262185/1000000</f>
        <v/>
      </c>
      <c r="F34" s="65">
        <f>IFERROR(B34/(C34/1000),0)</f>
        <v/>
      </c>
      <c r="G34" s="66">
        <f>IFERROR(B34/(C34*2.20462262185),0)</f>
        <v/>
      </c>
      <c r="I34" s="67" t="n">
        <v>246392</v>
      </c>
      <c r="J34" s="67" t="n">
        <v>73203</v>
      </c>
      <c r="K34" s="68">
        <f>IFERROR(I34/(J34*2.20462262185),0)</f>
        <v/>
      </c>
      <c r="L34" s="67" t="n">
        <v>107035</v>
      </c>
      <c r="M34" s="67" t="n">
        <v>36675</v>
      </c>
      <c r="N34" s="68">
        <f>IFERROR(L34/(M34*2.20462262185),0)</f>
        <v/>
      </c>
      <c r="O34" s="67" t="n">
        <v>165274</v>
      </c>
      <c r="P34" s="67" t="n">
        <v>72418</v>
      </c>
      <c r="Q34" s="68">
        <f>IFERROR(O34/(P34*2.20462262185),0)</f>
        <v/>
      </c>
      <c r="R34" s="67" t="n">
        <v>150379</v>
      </c>
      <c r="S34" s="67" t="n">
        <v>55627</v>
      </c>
      <c r="T34" s="68">
        <f>IFERROR(R34/(S34*2.20462262185),0)</f>
        <v/>
      </c>
      <c r="U34" s="67" t="n">
        <v>93943</v>
      </c>
      <c r="V34" s="67" t="n">
        <v>36541</v>
      </c>
      <c r="W34" s="68">
        <f>IFERROR(U34/(V34*2.20462262185),0)</f>
        <v/>
      </c>
      <c r="X34" s="67" t="n">
        <v>52715</v>
      </c>
      <c r="Y34" s="67" t="n">
        <v>17944</v>
      </c>
      <c r="Z34" s="68">
        <f>IFERROR(X34/(Y34*2.20462262185),0)</f>
        <v/>
      </c>
      <c r="AA34" s="67" t="n">
        <v>14325</v>
      </c>
      <c r="AB34" s="67" t="n">
        <v>83674</v>
      </c>
      <c r="AC34" s="68">
        <f>IFERROR(AA34/(AB34*2.20462262185),0)</f>
        <v/>
      </c>
      <c r="AD34" s="67" t="n">
        <v>5836</v>
      </c>
      <c r="AE34" s="67" t="n">
        <v>1044</v>
      </c>
      <c r="AF34" s="68">
        <f>IFERROR(AD34/(AE34*2.20462262185),0)</f>
        <v/>
      </c>
    </row>
    <row r="35">
      <c r="A35" s="62" t="inlineStr">
        <is>
          <t>Spain</t>
        </is>
      </c>
      <c r="B35" s="63">
        <f>SUM(I35,L35,O35,R35,U35,X35,AA35,AD35)</f>
        <v/>
      </c>
      <c r="C35" s="63">
        <f>SUM(J35,M35,P35,S35,V35,Y35,AB35,AE35)</f>
        <v/>
      </c>
      <c r="D35" s="64">
        <f>C35/1000000</f>
        <v/>
      </c>
      <c r="E35" s="64">
        <f>C35*2.20462262185/1000000</f>
        <v/>
      </c>
      <c r="F35" s="65">
        <f>IFERROR(B35/(C35/1000),0)</f>
        <v/>
      </c>
      <c r="G35" s="66">
        <f>IFERROR(B35/(C35*2.20462262185),0)</f>
        <v/>
      </c>
      <c r="I35" s="67" t="n">
        <v>258955</v>
      </c>
      <c r="J35" s="67" t="n">
        <v>77560</v>
      </c>
      <c r="K35" s="68">
        <f>IFERROR(I35/(J35*2.20462262185),0)</f>
        <v/>
      </c>
      <c r="L35" s="67" t="n">
        <v>28056</v>
      </c>
      <c r="M35" s="67" t="n">
        <v>1645</v>
      </c>
      <c r="N35" s="68">
        <f>IFERROR(L35/(M35*2.20462262185),0)</f>
        <v/>
      </c>
      <c r="O35" s="67" t="n">
        <v>105726</v>
      </c>
      <c r="P35" s="67" t="n">
        <v>31969</v>
      </c>
      <c r="Q35" s="68">
        <f>IFERROR(O35/(P35*2.20462262185),0)</f>
        <v/>
      </c>
      <c r="R35" s="67" t="n">
        <v>174916</v>
      </c>
      <c r="S35" s="67" t="n">
        <v>38213</v>
      </c>
      <c r="T35" s="68">
        <f>IFERROR(R35/(S35*2.20462262185),0)</f>
        <v/>
      </c>
      <c r="U35" s="67" t="n">
        <v>147107</v>
      </c>
      <c r="V35" s="67" t="n">
        <v>40477</v>
      </c>
      <c r="W35" s="68">
        <f>IFERROR(U35/(V35*2.20462262185),0)</f>
        <v/>
      </c>
      <c r="X35" s="67" t="n">
        <v>170800</v>
      </c>
      <c r="Y35" s="67" t="n">
        <v>43738</v>
      </c>
      <c r="Z35" s="68">
        <f>IFERROR(X35/(Y35*2.20462262185),0)</f>
        <v/>
      </c>
      <c r="AA35" s="67" t="n">
        <v>8485</v>
      </c>
      <c r="AB35" s="67" t="n">
        <v>3174</v>
      </c>
      <c r="AC35" s="68">
        <f>IFERROR(AA35/(AB35*2.20462262185),0)</f>
        <v/>
      </c>
      <c r="AD35" s="67" t="n">
        <v>302491</v>
      </c>
      <c r="AE35" s="67" t="n">
        <v>90646</v>
      </c>
      <c r="AF35" s="68">
        <f>IFERROR(AD35/(AE35*2.20462262185),0)</f>
        <v/>
      </c>
    </row>
    <row r="36">
      <c r="A36" s="62" t="inlineStr">
        <is>
          <t>Sweden</t>
        </is>
      </c>
      <c r="B36" s="63">
        <f>SUM(I36,L36,O36,R36,U36,X36,AA36,AD36)</f>
        <v/>
      </c>
      <c r="C36" s="63">
        <f>SUM(J36,M36,P36,S36,V36,Y36,AB36,AE36)</f>
        <v/>
      </c>
      <c r="D36" s="64">
        <f>C36/1000000</f>
        <v/>
      </c>
      <c r="E36" s="64">
        <f>C36*2.20462262185/1000000</f>
        <v/>
      </c>
      <c r="F36" s="65">
        <f>IFERROR(B36/(C36/1000),0)</f>
        <v/>
      </c>
      <c r="G36" s="66">
        <f>IFERROR(B36/(C36*2.20462262185),0)</f>
        <v/>
      </c>
      <c r="I36" s="67" t="n">
        <v>598060</v>
      </c>
      <c r="J36" s="67" t="n">
        <v>69292</v>
      </c>
      <c r="K36" s="68">
        <f>IFERROR(I36/(J36*2.20462262185),0)</f>
        <v/>
      </c>
      <c r="L36" s="67" t="n">
        <v>422015</v>
      </c>
      <c r="M36" s="67" t="n">
        <v>56541</v>
      </c>
      <c r="N36" s="68">
        <f>IFERROR(L36/(M36*2.20462262185),0)</f>
        <v/>
      </c>
      <c r="O36" s="67" t="n">
        <v>207048</v>
      </c>
      <c r="P36" s="67" t="n">
        <v>41235</v>
      </c>
      <c r="Q36" s="68">
        <f>IFERROR(O36/(P36*2.20462262185),0)</f>
        <v/>
      </c>
      <c r="R36" s="67" t="n">
        <v>428640</v>
      </c>
      <c r="S36" s="67" t="n">
        <v>54882</v>
      </c>
      <c r="T36" s="68">
        <f>IFERROR(R36/(S36*2.20462262185),0)</f>
        <v/>
      </c>
      <c r="U36" s="67" t="n">
        <v>483415</v>
      </c>
      <c r="V36" s="67" t="n">
        <v>58168</v>
      </c>
      <c r="W36" s="68">
        <f>IFERROR(U36/(V36*2.20462262185),0)</f>
        <v/>
      </c>
      <c r="X36" s="67" t="n">
        <v>227950</v>
      </c>
      <c r="Y36" s="67" t="n">
        <v>30235</v>
      </c>
      <c r="Z36" s="68">
        <f>IFERROR(X36/(Y36*2.20462262185),0)</f>
        <v/>
      </c>
      <c r="AA36" s="67" t="n">
        <v>0</v>
      </c>
      <c r="AB36" s="67" t="n">
        <v>0</v>
      </c>
      <c r="AC36" s="68">
        <f>IFERROR(AA36/(AB36*2.20462262185),0)</f>
        <v/>
      </c>
      <c r="AD36" s="67" t="n">
        <v>59101</v>
      </c>
      <c r="AE36" s="67" t="n">
        <v>7937</v>
      </c>
      <c r="AF36" s="68">
        <f>IFERROR(AD36/(AE36*2.20462262185),0)</f>
        <v/>
      </c>
    </row>
    <row r="37">
      <c r="A37" s="62" t="inlineStr">
        <is>
          <t>Argentina</t>
        </is>
      </c>
      <c r="B37" s="63">
        <f>SUM(I37,L37,O37,R37,U37,X37,AA37,AD37)</f>
        <v/>
      </c>
      <c r="C37" s="63">
        <f>SUM(J37,M37,P37,S37,V37,Y37,AB37,AE37)</f>
        <v/>
      </c>
      <c r="D37" s="64">
        <f>C37/1000000</f>
        <v/>
      </c>
      <c r="E37" s="64">
        <f>C37*2.20462262185/1000000</f>
        <v/>
      </c>
      <c r="F37" s="65">
        <f>IFERROR(B37/(C37/1000),0)</f>
        <v/>
      </c>
      <c r="G37" s="66">
        <f>IFERROR(B37/(C37*2.20462262185),0)</f>
        <v/>
      </c>
      <c r="I37" s="67" t="n">
        <v>213920</v>
      </c>
      <c r="J37" s="67" t="n">
        <v>112000</v>
      </c>
      <c r="K37" s="68">
        <f>IFERROR(I37/(J37*2.20462262185),0)</f>
        <v/>
      </c>
      <c r="L37" s="67" t="n">
        <v>65269</v>
      </c>
      <c r="M37" s="67" t="n">
        <v>32700</v>
      </c>
      <c r="N37" s="68">
        <f>IFERROR(L37/(M37*2.20462262185),0)</f>
        <v/>
      </c>
      <c r="O37" s="67" t="n">
        <v>38416</v>
      </c>
      <c r="P37" s="67" t="n">
        <v>21762</v>
      </c>
      <c r="Q37" s="68">
        <f>IFERROR(O37/(P37*2.20462262185),0)</f>
        <v/>
      </c>
      <c r="R37" s="67" t="n">
        <v>0</v>
      </c>
      <c r="S37" s="67" t="n">
        <v>0</v>
      </c>
      <c r="T37" s="68">
        <f>IFERROR(R37/(S37*2.20462262185),0)</f>
        <v/>
      </c>
      <c r="U37" s="67" t="n">
        <v>9350</v>
      </c>
      <c r="V37" s="67" t="n">
        <v>5950</v>
      </c>
      <c r="W37" s="68">
        <f>IFERROR(U37/(V37*2.20462262185),0)</f>
        <v/>
      </c>
      <c r="X37" s="67" t="n">
        <v>115248</v>
      </c>
      <c r="Y37" s="67" t="n">
        <v>65331</v>
      </c>
      <c r="Z37" s="68">
        <f>IFERROR(X37/(Y37*2.20462262185),0)</f>
        <v/>
      </c>
      <c r="AA37" s="67" t="n">
        <v>0</v>
      </c>
      <c r="AB37" s="67" t="n">
        <v>0</v>
      </c>
      <c r="AC37" s="68">
        <f>IFERROR(AA37/(AB37*2.20462262185),0)</f>
        <v/>
      </c>
      <c r="AD37" s="67" t="n">
        <v>39200</v>
      </c>
      <c r="AE37" s="67" t="n">
        <v>19690</v>
      </c>
      <c r="AF37" s="68">
        <f>IFERROR(AD37/(AE37*2.20462262185),0)</f>
        <v/>
      </c>
    </row>
    <row r="38">
      <c r="A38" s="62" t="inlineStr">
        <is>
          <t>Paraguay</t>
        </is>
      </c>
      <c r="B38" s="63">
        <f>SUM(I38,L38,O38,R38,U38,X38,AA38,AD38)</f>
        <v/>
      </c>
      <c r="C38" s="63">
        <f>SUM(J38,M38,P38,S38,V38,Y38,AB38,AE38)</f>
        <v/>
      </c>
      <c r="D38" s="64">
        <f>C38/1000000</f>
        <v/>
      </c>
      <c r="E38" s="64">
        <f>C38*2.20462262185/1000000</f>
        <v/>
      </c>
      <c r="F38" s="65">
        <f>IFERROR(B38/(C38/1000),0)</f>
        <v/>
      </c>
      <c r="G38" s="66">
        <f>IFERROR(B38/(C38*2.20462262185),0)</f>
        <v/>
      </c>
      <c r="I38" s="67" t="n">
        <v>42615</v>
      </c>
      <c r="J38" s="67" t="n">
        <v>19050</v>
      </c>
      <c r="K38" s="68">
        <f>IFERROR(I38/(J38*2.20462262185),0)</f>
        <v/>
      </c>
      <c r="L38" s="67" t="n">
        <v>200552</v>
      </c>
      <c r="M38" s="67" t="n">
        <v>117000</v>
      </c>
      <c r="N38" s="68">
        <f>IFERROR(L38/(M38*2.20462262185),0)</f>
        <v/>
      </c>
      <c r="O38" s="67" t="n">
        <v>100276</v>
      </c>
      <c r="P38" s="67" t="n">
        <v>58500</v>
      </c>
      <c r="Q38" s="68">
        <f>IFERROR(O38/(P38*2.20462262185),0)</f>
        <v/>
      </c>
      <c r="R38" s="67" t="n">
        <v>0</v>
      </c>
      <c r="S38" s="67" t="n">
        <v>0</v>
      </c>
      <c r="T38" s="68">
        <f>IFERROR(R38/(S38*2.20462262185),0)</f>
        <v/>
      </c>
      <c r="U38" s="67" t="n">
        <v>0</v>
      </c>
      <c r="V38" s="67" t="n">
        <v>0</v>
      </c>
      <c r="W38" s="68">
        <f>IFERROR(U38/(V38*2.20462262185),0)</f>
        <v/>
      </c>
      <c r="X38" s="67" t="n">
        <v>6470</v>
      </c>
      <c r="Y38" s="67" t="n">
        <v>275</v>
      </c>
      <c r="Z38" s="68">
        <f>IFERROR(X38/(Y38*2.20462262185),0)</f>
        <v/>
      </c>
    </row>
    <row r="39">
      <c r="A39" s="62" t="inlineStr">
        <is>
          <t>Ecuador</t>
        </is>
      </c>
      <c r="B39" s="63">
        <f>SUM(I39,L39,O39,R39,U39,X39,AA39,AD39)</f>
        <v/>
      </c>
      <c r="C39" s="63">
        <f>SUM(J39,M39,P39,S39,V39,Y39,AB39,AE39)</f>
        <v/>
      </c>
      <c r="D39" s="64">
        <f>C39/1000000</f>
        <v/>
      </c>
      <c r="E39" s="64">
        <f>C39*2.20462262185/1000000</f>
        <v/>
      </c>
      <c r="F39" s="65">
        <f>IFERROR(B39/(C39/1000),0)</f>
        <v/>
      </c>
      <c r="G39" s="66">
        <f>IFERROR(B39/(C39*2.20462262185),0)</f>
        <v/>
      </c>
      <c r="I39" s="67" t="n">
        <v>0</v>
      </c>
      <c r="J39" s="67" t="n">
        <v>0</v>
      </c>
      <c r="K39" s="68">
        <f>IFERROR(I39/(J39*2.20462262185),0)</f>
        <v/>
      </c>
      <c r="L39" s="67" t="n">
        <v>4456</v>
      </c>
      <c r="M39" s="67" t="n">
        <v>690</v>
      </c>
      <c r="N39" s="68">
        <f>IFERROR(L39/(M39*2.20462262185),0)</f>
        <v/>
      </c>
      <c r="O39" s="67" t="n">
        <v>88023</v>
      </c>
      <c r="P39" s="67" t="n">
        <v>48100</v>
      </c>
      <c r="Q39" s="68">
        <f>IFERROR(O39/(P39*2.20462262185),0)</f>
        <v/>
      </c>
      <c r="R39" s="67" t="n">
        <v>87929</v>
      </c>
      <c r="S39" s="67" t="n">
        <v>48049</v>
      </c>
      <c r="T39" s="68">
        <f>IFERROR(R39/(S39*2.20462262185),0)</f>
        <v/>
      </c>
      <c r="U39" s="67" t="n">
        <v>154388</v>
      </c>
      <c r="V39" s="67" t="n">
        <v>96212</v>
      </c>
      <c r="W39" s="68">
        <f>IFERROR(U39/(V39*2.20462262185),0)</f>
        <v/>
      </c>
      <c r="X39" s="67" t="n">
        <v>2970</v>
      </c>
      <c r="Y39" s="67" t="n">
        <v>251</v>
      </c>
      <c r="Z39" s="68">
        <f>IFERROR(X39/(Y39*2.20462262185),0)</f>
        <v/>
      </c>
      <c r="AA39" s="67" t="n">
        <v>1369</v>
      </c>
      <c r="AB39" s="67" t="n">
        <v>51</v>
      </c>
      <c r="AC39" s="68">
        <f>IFERROR(AA39/(AB39*2.20462262185),0)</f>
        <v/>
      </c>
    </row>
    <row r="40">
      <c r="A40" s="62" t="inlineStr">
        <is>
          <t>Switzerland</t>
        </is>
      </c>
      <c r="B40" s="63">
        <f>SUM(I40,L40,O40,R40,U40,X40,AA40,AD40)</f>
        <v/>
      </c>
      <c r="C40" s="63">
        <f>SUM(J40,M40,P40,S40,V40,Y40,AB40,AE40)</f>
        <v/>
      </c>
      <c r="D40" s="64">
        <f>C40/1000000</f>
        <v/>
      </c>
      <c r="E40" s="64">
        <f>C40*2.20462262185/1000000</f>
        <v/>
      </c>
      <c r="F40" s="65">
        <f>IFERROR(B40/(C40/1000),0)</f>
        <v/>
      </c>
      <c r="G40" s="66">
        <f>IFERROR(B40/(C40*2.20462262185),0)</f>
        <v/>
      </c>
      <c r="I40" s="67" t="n">
        <v>40432</v>
      </c>
      <c r="J40" s="67" t="n">
        <v>8819</v>
      </c>
      <c r="K40" s="68">
        <f>IFERROR(I40/(J40*2.20462262185),0)</f>
        <v/>
      </c>
      <c r="L40" s="67" t="n">
        <v>17259</v>
      </c>
      <c r="M40" s="67" t="n">
        <v>395</v>
      </c>
      <c r="N40" s="68">
        <f>IFERROR(L40/(M40*2.20462262185),0)</f>
        <v/>
      </c>
      <c r="O40" s="67" t="n">
        <v>20538</v>
      </c>
      <c r="P40" s="67" t="n">
        <v>8367</v>
      </c>
      <c r="Q40" s="68">
        <f>IFERROR(O40/(P40*2.20462262185),0)</f>
        <v/>
      </c>
      <c r="R40" s="67" t="n">
        <v>30176</v>
      </c>
      <c r="S40" s="67" t="n">
        <v>9001</v>
      </c>
      <c r="T40" s="68">
        <f>IFERROR(R40/(S40*2.20462262185),0)</f>
        <v/>
      </c>
      <c r="U40" s="67" t="n">
        <v>16944</v>
      </c>
      <c r="V40" s="67" t="n">
        <v>8699</v>
      </c>
      <c r="W40" s="68">
        <f>IFERROR(U40/(V40*2.20462262185),0)</f>
        <v/>
      </c>
      <c r="X40" s="67" t="n">
        <v>400</v>
      </c>
      <c r="Y40" s="67" t="n">
        <v>4</v>
      </c>
      <c r="Z40" s="68">
        <f>IFERROR(X40/(Y40*2.20462262185),0)</f>
        <v/>
      </c>
      <c r="AA40" s="67" t="n">
        <v>228596</v>
      </c>
      <c r="AB40" s="67" t="n">
        <v>81887</v>
      </c>
      <c r="AC40" s="68">
        <f>IFERROR(AA40/(AB40*2.20462262185),0)</f>
        <v/>
      </c>
      <c r="AD40" s="67" t="n">
        <v>78555</v>
      </c>
      <c r="AE40" s="67" t="n">
        <v>42277</v>
      </c>
      <c r="AF40" s="68">
        <f>IFERROR(AD40/(AE40*2.20462262185),0)</f>
        <v/>
      </c>
    </row>
    <row r="41">
      <c r="A41" s="62" t="inlineStr">
        <is>
          <t>Hong Kong</t>
        </is>
      </c>
      <c r="B41" s="63">
        <f>SUM(I41,L41,O41,R41,U41,X41,AA41,AD41)</f>
        <v/>
      </c>
      <c r="C41" s="63">
        <f>SUM(J41,M41,P41,S41,V41,Y41,AB41,AE41)</f>
        <v/>
      </c>
      <c r="D41" s="64">
        <f>C41/1000000</f>
        <v/>
      </c>
      <c r="E41" s="64">
        <f>C41*2.20462262185/1000000</f>
        <v/>
      </c>
      <c r="F41" s="65">
        <f>IFERROR(B41/(C41/1000),0)</f>
        <v/>
      </c>
      <c r="G41" s="66">
        <f>IFERROR(B41/(C41*2.20462262185),0)</f>
        <v/>
      </c>
      <c r="I41" s="67" t="n">
        <v>0</v>
      </c>
      <c r="J41" s="67" t="n">
        <v>0</v>
      </c>
      <c r="K41" s="68">
        <f>IFERROR(I41/(J41*2.20462262185),0)</f>
        <v/>
      </c>
      <c r="L41" s="67" t="n">
        <v>4536</v>
      </c>
      <c r="M41" s="67" t="n">
        <v>5838</v>
      </c>
      <c r="N41" s="68">
        <f>IFERROR(L41/(M41*2.20462262185),0)</f>
        <v/>
      </c>
      <c r="O41" s="67" t="n">
        <v>11658</v>
      </c>
      <c r="P41" s="67" t="n">
        <v>20498</v>
      </c>
      <c r="Q41" s="68">
        <f>IFERROR(O41/(P41*2.20462262185),0)</f>
        <v/>
      </c>
      <c r="R41" s="67" t="n">
        <v>6164</v>
      </c>
      <c r="S41" s="67" t="n">
        <v>6765</v>
      </c>
      <c r="T41" s="68">
        <f>IFERROR(R41/(S41*2.20462262185),0)</f>
        <v/>
      </c>
      <c r="U41" s="67" t="n">
        <v>10296</v>
      </c>
      <c r="V41" s="67" t="n">
        <v>4160</v>
      </c>
      <c r="W41" s="68">
        <f>IFERROR(U41/(V41*2.20462262185),0)</f>
        <v/>
      </c>
      <c r="X41" s="67" t="n">
        <v>11658</v>
      </c>
      <c r="Y41" s="67" t="n">
        <v>19877</v>
      </c>
      <c r="Z41" s="68">
        <f>IFERROR(X41/(Y41*2.20462262185),0)</f>
        <v/>
      </c>
      <c r="AA41" s="67" t="n">
        <v>11658</v>
      </c>
      <c r="AB41" s="67" t="n">
        <v>20498</v>
      </c>
      <c r="AC41" s="68">
        <f>IFERROR(AA41/(AB41*2.20462262185),0)</f>
        <v/>
      </c>
      <c r="AD41" s="67" t="n">
        <v>11658</v>
      </c>
      <c r="AE41" s="67" t="n">
        <v>20498</v>
      </c>
      <c r="AF41" s="68">
        <f>IFERROR(AD41/(AE41*2.20462262185),0)</f>
        <v/>
      </c>
    </row>
    <row r="42">
      <c r="A42" s="62" t="inlineStr">
        <is>
          <t>Brazil</t>
        </is>
      </c>
      <c r="B42" s="63">
        <f>SUM(I42,L42,O42,R42,U42,X42,AA42,AD42)</f>
        <v/>
      </c>
      <c r="C42" s="63">
        <f>SUM(J42,M42,P42,S42,V42,Y42,AB42,AE42)</f>
        <v/>
      </c>
      <c r="D42" s="64">
        <f>C42/1000000</f>
        <v/>
      </c>
      <c r="E42" s="64">
        <f>C42*2.20462262185/1000000</f>
        <v/>
      </c>
      <c r="F42" s="65">
        <f>IFERROR(B42/(C42/1000),0)</f>
        <v/>
      </c>
      <c r="G42" s="66">
        <f>IFERROR(B42/(C42*2.20462262185),0)</f>
        <v/>
      </c>
      <c r="I42" s="67" t="n">
        <v>245588</v>
      </c>
      <c r="J42" s="67" t="n">
        <v>20655</v>
      </c>
      <c r="K42" s="68">
        <f>IFERROR(I42/(J42*2.20462262185),0)</f>
        <v/>
      </c>
      <c r="L42" s="67" t="n">
        <v>368174</v>
      </c>
      <c r="M42" s="67" t="n">
        <v>30871</v>
      </c>
      <c r="N42" s="68">
        <f>IFERROR(L42/(M42*2.20462262185),0)</f>
        <v/>
      </c>
      <c r="O42" s="67" t="n">
        <v>347489</v>
      </c>
      <c r="P42" s="67" t="n">
        <v>31750</v>
      </c>
      <c r="Q42" s="68">
        <f>IFERROR(O42/(P42*2.20462262185),0)</f>
        <v/>
      </c>
      <c r="R42" s="67" t="n">
        <v>0</v>
      </c>
      <c r="S42" s="67" t="n">
        <v>0</v>
      </c>
      <c r="T42" s="68">
        <f>IFERROR(R42/(S42*2.20462262185),0)</f>
        <v/>
      </c>
      <c r="U42" s="67" t="n">
        <v>0</v>
      </c>
      <c r="V42" s="67" t="n">
        <v>0</v>
      </c>
      <c r="W42" s="68">
        <f>IFERROR(U42/(V42*2.20462262185),0)</f>
        <v/>
      </c>
      <c r="X42" s="67" t="n">
        <v>0</v>
      </c>
      <c r="Y42" s="67" t="n">
        <v>0</v>
      </c>
      <c r="Z42" s="68">
        <f>IFERROR(X42/(Y42*2.20462262185),0)</f>
        <v/>
      </c>
      <c r="AA42" s="67" t="n">
        <v>0</v>
      </c>
      <c r="AB42" s="67" t="n">
        <v>0</v>
      </c>
      <c r="AC42" s="68">
        <f>IFERROR(AA42/(AB42*2.20462262185),0)</f>
        <v/>
      </c>
      <c r="AD42" s="67" t="n">
        <v>2733</v>
      </c>
      <c r="AE42" s="67" t="n">
        <v>500</v>
      </c>
      <c r="AF42" s="68">
        <f>IFERROR(AD42/(AE42*2.20462262185),0)</f>
        <v/>
      </c>
    </row>
    <row r="43">
      <c r="A43" s="62" t="inlineStr">
        <is>
          <t>Belgium</t>
        </is>
      </c>
      <c r="B43" s="63">
        <f>SUM(I43,L43,O43,R43,U43,X43,AA43,AD43)</f>
        <v/>
      </c>
      <c r="C43" s="63">
        <f>SUM(J43,M43,P43,S43,V43,Y43,AB43,AE43)</f>
        <v/>
      </c>
      <c r="D43" s="64">
        <f>C43/1000000</f>
        <v/>
      </c>
      <c r="E43" s="64">
        <f>C43*2.20462262185/1000000</f>
        <v/>
      </c>
      <c r="F43" s="65">
        <f>IFERROR(B43/(C43/1000),0)</f>
        <v/>
      </c>
      <c r="G43" s="66">
        <f>IFERROR(B43/(C43*2.20462262185),0)</f>
        <v/>
      </c>
      <c r="I43" s="67" t="n">
        <v>34262</v>
      </c>
      <c r="J43" s="67" t="n">
        <v>844</v>
      </c>
      <c r="K43" s="68">
        <f>IFERROR(I43/(J43*2.20462262185),0)</f>
        <v/>
      </c>
      <c r="L43" s="67" t="n">
        <v>31106</v>
      </c>
      <c r="M43" s="67" t="n">
        <v>832</v>
      </c>
      <c r="N43" s="68">
        <f>IFERROR(L43/(M43*2.20462262185),0)</f>
        <v/>
      </c>
      <c r="O43" s="67" t="n">
        <v>80566</v>
      </c>
      <c r="P43" s="67" t="n">
        <v>12237</v>
      </c>
      <c r="Q43" s="68">
        <f>IFERROR(O43/(P43*2.20462262185),0)</f>
        <v/>
      </c>
      <c r="R43" s="67" t="n">
        <v>26726</v>
      </c>
      <c r="S43" s="67" t="n">
        <v>4587</v>
      </c>
      <c r="T43" s="68">
        <f>IFERROR(R43/(S43*2.20462262185),0)</f>
        <v/>
      </c>
      <c r="U43" s="67" t="n">
        <v>323915</v>
      </c>
      <c r="V43" s="67" t="n">
        <v>6140</v>
      </c>
      <c r="W43" s="68">
        <f>IFERROR(U43/(V43*2.20462262185),0)</f>
        <v/>
      </c>
      <c r="X43" s="67" t="n">
        <v>33385</v>
      </c>
      <c r="Y43" s="67" t="n">
        <v>2754</v>
      </c>
      <c r="Z43" s="68">
        <f>IFERROR(X43/(Y43*2.20462262185),0)</f>
        <v/>
      </c>
      <c r="AA43" s="67" t="n">
        <v>85933</v>
      </c>
      <c r="AB43" s="67" t="n">
        <v>22223</v>
      </c>
      <c r="AC43" s="68">
        <f>IFERROR(AA43/(AB43*2.20462262185),0)</f>
        <v/>
      </c>
      <c r="AD43" s="67" t="n">
        <v>88028</v>
      </c>
      <c r="AE43" s="67" t="n">
        <v>21970</v>
      </c>
      <c r="AF43" s="68">
        <f>IFERROR(AD43/(AE43*2.20462262185),0)</f>
        <v/>
      </c>
    </row>
    <row r="44">
      <c r="A44" s="62" t="inlineStr">
        <is>
          <t>Portugal</t>
        </is>
      </c>
      <c r="B44" s="63">
        <f>SUM(I44,L44,O44,R44,U44,X44,AA44,AD44)</f>
        <v/>
      </c>
      <c r="C44" s="63">
        <f>SUM(J44,M44,P44,S44,V44,Y44,AB44,AE44)</f>
        <v/>
      </c>
      <c r="D44" s="64">
        <f>C44/1000000</f>
        <v/>
      </c>
      <c r="E44" s="64">
        <f>C44*2.20462262185/1000000</f>
        <v/>
      </c>
      <c r="F44" s="65">
        <f>IFERROR(B44/(C44/1000),0)</f>
        <v/>
      </c>
      <c r="G44" s="66">
        <f>IFERROR(B44/(C44*2.20462262185),0)</f>
        <v/>
      </c>
      <c r="I44" s="67" t="n">
        <v>51700</v>
      </c>
      <c r="J44" s="67" t="n">
        <v>14207</v>
      </c>
      <c r="K44" s="68">
        <f>IFERROR(I44/(J44*2.20462262185),0)</f>
        <v/>
      </c>
      <c r="L44" s="67" t="n">
        <v>0</v>
      </c>
      <c r="M44" s="67" t="n">
        <v>0</v>
      </c>
      <c r="N44" s="68">
        <f>IFERROR(L44/(M44*2.20462262185),0)</f>
        <v/>
      </c>
      <c r="O44" s="67" t="n">
        <v>0</v>
      </c>
      <c r="P44" s="67" t="n">
        <v>0</v>
      </c>
      <c r="Q44" s="68">
        <f>IFERROR(O44/(P44*2.20462262185),0)</f>
        <v/>
      </c>
      <c r="R44" s="67" t="n">
        <v>59958</v>
      </c>
      <c r="S44" s="67" t="n">
        <v>18436</v>
      </c>
      <c r="T44" s="68">
        <f>IFERROR(R44/(S44*2.20462262185),0)</f>
        <v/>
      </c>
      <c r="U44" s="67" t="n">
        <v>0</v>
      </c>
      <c r="V44" s="67" t="n">
        <v>0</v>
      </c>
      <c r="W44" s="68">
        <f>IFERROR(U44/(V44*2.20462262185),0)</f>
        <v/>
      </c>
      <c r="X44" s="67" t="n">
        <v>0</v>
      </c>
      <c r="Y44" s="67" t="n">
        <v>0</v>
      </c>
      <c r="Z44" s="68">
        <f>IFERROR(X44/(Y44*2.20462262185),0)</f>
        <v/>
      </c>
      <c r="AA44" s="67" t="n">
        <v>66785</v>
      </c>
      <c r="AB44" s="67" t="n">
        <v>22465</v>
      </c>
      <c r="AC44" s="68">
        <f>IFERROR(AA44/(AB44*2.20462262185),0)</f>
        <v/>
      </c>
    </row>
    <row r="45">
      <c r="A45" s="62" t="inlineStr">
        <is>
          <t>Australia</t>
        </is>
      </c>
      <c r="B45" s="63">
        <f>SUM(I45,L45,O45,R45,U45,X45,AA45,AD45)</f>
        <v/>
      </c>
      <c r="C45" s="63">
        <f>SUM(J45,M45,P45,S45,V45,Y45,AB45,AE45)</f>
        <v/>
      </c>
      <c r="D45" s="64">
        <f>C45/1000000</f>
        <v/>
      </c>
      <c r="E45" s="64">
        <f>C45*2.20462262185/1000000</f>
        <v/>
      </c>
      <c r="F45" s="65">
        <f>IFERROR(B45/(C45/1000),0)</f>
        <v/>
      </c>
      <c r="G45" s="66">
        <f>IFERROR(B45/(C45*2.20462262185),0)</f>
        <v/>
      </c>
      <c r="I45" s="67" t="n">
        <v>3223</v>
      </c>
      <c r="J45" s="67" t="n">
        <v>460</v>
      </c>
      <c r="K45" s="68">
        <f>IFERROR(I45/(J45*2.20462262185),0)</f>
        <v/>
      </c>
      <c r="L45" s="67" t="n">
        <v>0</v>
      </c>
      <c r="M45" s="67" t="n">
        <v>0</v>
      </c>
      <c r="N45" s="68">
        <f>IFERROR(L45/(M45*2.20462262185),0)</f>
        <v/>
      </c>
      <c r="O45" s="67" t="n">
        <v>1302</v>
      </c>
      <c r="P45" s="67" t="n">
        <v>1</v>
      </c>
      <c r="Q45" s="68">
        <f>IFERROR(O45/(P45*2.20462262185),0)</f>
        <v/>
      </c>
      <c r="R45" s="67" t="n">
        <v>55597</v>
      </c>
      <c r="S45" s="67" t="n">
        <v>18076</v>
      </c>
      <c r="T45" s="68">
        <f>IFERROR(R45/(S45*2.20462262185),0)</f>
        <v/>
      </c>
      <c r="U45" s="67" t="n">
        <v>0</v>
      </c>
      <c r="V45" s="67" t="n">
        <v>0</v>
      </c>
      <c r="W45" s="68">
        <f>IFERROR(U45/(V45*2.20462262185),0)</f>
        <v/>
      </c>
      <c r="X45" s="67" t="n">
        <v>54124</v>
      </c>
      <c r="Y45" s="67" t="n">
        <v>15634</v>
      </c>
      <c r="Z45" s="68">
        <f>IFERROR(X45/(Y45*2.20462262185),0)</f>
        <v/>
      </c>
      <c r="AA45" s="67" t="n">
        <v>58459</v>
      </c>
      <c r="AB45" s="67" t="n">
        <v>18859</v>
      </c>
      <c r="AC45" s="68">
        <f>IFERROR(AA45/(AB45*2.20462262185),0)</f>
        <v/>
      </c>
      <c r="AD45" s="67" t="n">
        <v>1200</v>
      </c>
      <c r="AE45" s="67" t="n">
        <v>1</v>
      </c>
      <c r="AF45" s="68">
        <f>IFERROR(AD45/(AE45*2.20462262185),0)</f>
        <v/>
      </c>
    </row>
    <row r="46">
      <c r="A46" s="62" t="inlineStr">
        <is>
          <t>Egypt</t>
        </is>
      </c>
      <c r="B46" s="63">
        <f>SUM(I46,L46,O46,R46,U46,X46,AA46,AD46)</f>
        <v/>
      </c>
      <c r="C46" s="63">
        <f>SUM(J46,M46,P46,S46,V46,Y46,AB46,AE46)</f>
        <v/>
      </c>
      <c r="D46" s="64">
        <f>C46/1000000</f>
        <v/>
      </c>
      <c r="E46" s="64">
        <f>C46*2.20462262185/1000000</f>
        <v/>
      </c>
      <c r="F46" s="65">
        <f>IFERROR(B46/(C46/1000),0)</f>
        <v/>
      </c>
      <c r="G46" s="66">
        <f>IFERROR(B46/(C46*2.20462262185),0)</f>
        <v/>
      </c>
      <c r="I46" s="67" t="n">
        <v>0</v>
      </c>
      <c r="J46" s="67" t="n">
        <v>0</v>
      </c>
      <c r="K46" s="68">
        <f>IFERROR(I46/(J46*2.20462262185),0)</f>
        <v/>
      </c>
      <c r="L46" s="67" t="n">
        <v>0</v>
      </c>
      <c r="M46" s="67" t="n">
        <v>0</v>
      </c>
      <c r="N46" s="68">
        <f>IFERROR(L46/(M46*2.20462262185),0)</f>
        <v/>
      </c>
      <c r="O46" s="67" t="n">
        <v>0</v>
      </c>
      <c r="P46" s="67" t="n">
        <v>0</v>
      </c>
      <c r="Q46" s="68">
        <f>IFERROR(O46/(P46*2.20462262185),0)</f>
        <v/>
      </c>
      <c r="R46" s="67" t="n">
        <v>0</v>
      </c>
      <c r="S46" s="67" t="n">
        <v>0</v>
      </c>
      <c r="T46" s="68">
        <f>IFERROR(R46/(S46*2.20462262185),0)</f>
        <v/>
      </c>
      <c r="U46" s="67" t="n">
        <v>0</v>
      </c>
      <c r="V46" s="67" t="n">
        <v>0</v>
      </c>
      <c r="W46" s="68">
        <f>IFERROR(U46/(V46*2.20462262185),0)</f>
        <v/>
      </c>
      <c r="X46" s="67" t="n">
        <v>0</v>
      </c>
      <c r="Y46" s="67" t="n">
        <v>0</v>
      </c>
      <c r="Z46" s="68">
        <f>IFERROR(X46/(Y46*2.20462262185),0)</f>
        <v/>
      </c>
      <c r="AA46" s="67" t="n">
        <v>0</v>
      </c>
      <c r="AB46" s="67" t="n">
        <v>0</v>
      </c>
      <c r="AC46" s="68">
        <f>IFERROR(AA46/(AB46*2.20462262185),0)</f>
        <v/>
      </c>
      <c r="AD46" s="67" t="n">
        <v>57120</v>
      </c>
      <c r="AE46" s="67" t="n">
        <v>51600</v>
      </c>
      <c r="AF46" s="68">
        <f>IFERROR(AD46/(AE46*2.20462262185),0)</f>
        <v/>
      </c>
    </row>
    <row r="47">
      <c r="A47" s="62" t="inlineStr">
        <is>
          <t>Hungary</t>
        </is>
      </c>
      <c r="B47" s="63">
        <f>SUM(I47,L47,O47,R47,U47,X47,AA47,AD47)</f>
        <v/>
      </c>
      <c r="C47" s="63">
        <f>SUM(J47,M47,P47,S47,V47,Y47,AB47,AE47)</f>
        <v/>
      </c>
      <c r="D47" s="64">
        <f>C47/1000000</f>
        <v/>
      </c>
      <c r="E47" s="64">
        <f>C47*2.20462262185/1000000</f>
        <v/>
      </c>
      <c r="F47" s="65">
        <f>IFERROR(B47/(C47/1000),0)</f>
        <v/>
      </c>
      <c r="G47" s="66">
        <f>IFERROR(B47/(C47*2.20462262185),0)</f>
        <v/>
      </c>
      <c r="I47" s="67" t="n">
        <v>0</v>
      </c>
      <c r="J47" s="67" t="n">
        <v>0</v>
      </c>
      <c r="K47" s="68">
        <f>IFERROR(I47/(J47*2.20462262185),0)</f>
        <v/>
      </c>
      <c r="L47" s="67" t="n">
        <v>0</v>
      </c>
      <c r="M47" s="67" t="n">
        <v>0</v>
      </c>
      <c r="N47" s="68">
        <f>IFERROR(L47/(M47*2.20462262185),0)</f>
        <v/>
      </c>
      <c r="O47" s="67" t="n">
        <v>0</v>
      </c>
      <c r="P47" s="67" t="n">
        <v>0</v>
      </c>
      <c r="Q47" s="68">
        <f>IFERROR(O47/(P47*2.20462262185),0)</f>
        <v/>
      </c>
      <c r="R47" s="67" t="n">
        <v>0</v>
      </c>
      <c r="S47" s="67" t="n">
        <v>0</v>
      </c>
      <c r="T47" s="68">
        <f>IFERROR(R47/(S47*2.20462262185),0)</f>
        <v/>
      </c>
      <c r="U47" s="67" t="n">
        <v>890</v>
      </c>
      <c r="V47" s="67" t="n">
        <v>25</v>
      </c>
      <c r="W47" s="68">
        <f>IFERROR(U47/(V47*2.20462262185),0)</f>
        <v/>
      </c>
      <c r="X47" s="67" t="n">
        <v>37823</v>
      </c>
      <c r="Y47" s="67" t="n">
        <v>18605</v>
      </c>
      <c r="Z47" s="68">
        <f>IFERROR(X47/(Y47*2.20462262185),0)</f>
        <v/>
      </c>
      <c r="AA47" s="67" t="n">
        <v>31248</v>
      </c>
      <c r="AB47" s="67" t="n">
        <v>16340</v>
      </c>
      <c r="AC47" s="68">
        <f>IFERROR(AA47/(AB47*2.20462262185),0)</f>
        <v/>
      </c>
    </row>
    <row r="48">
      <c r="A48" s="62" t="inlineStr">
        <is>
          <t>Costa Rica</t>
        </is>
      </c>
      <c r="B48" s="63">
        <f>SUM(I48,L48,O48,R48,U48,X48,AA48,AD48)</f>
        <v/>
      </c>
      <c r="C48" s="63">
        <f>SUM(J48,M48,P48,S48,V48,Y48,AB48,AE48)</f>
        <v/>
      </c>
      <c r="D48" s="64">
        <f>C48/1000000</f>
        <v/>
      </c>
      <c r="E48" s="64">
        <f>C48*2.20462262185/1000000</f>
        <v/>
      </c>
      <c r="F48" s="65">
        <f>IFERROR(B48/(C48/1000),0)</f>
        <v/>
      </c>
      <c r="G48" s="66">
        <f>IFERROR(B48/(C48*2.20462262185),0)</f>
        <v/>
      </c>
      <c r="I48" s="67" t="n">
        <v>0</v>
      </c>
      <c r="J48" s="67" t="n">
        <v>0</v>
      </c>
      <c r="K48" s="68">
        <f>IFERROR(I48/(J48*2.20462262185),0)</f>
        <v/>
      </c>
      <c r="L48" s="67" t="n">
        <v>0</v>
      </c>
      <c r="M48" s="67" t="n">
        <v>0</v>
      </c>
      <c r="N48" s="68">
        <f>IFERROR(L48/(M48*2.20462262185),0)</f>
        <v/>
      </c>
      <c r="O48" s="67" t="n">
        <v>5102</v>
      </c>
      <c r="P48" s="67" t="n">
        <v>21259</v>
      </c>
      <c r="Q48" s="68">
        <f>IFERROR(O48/(P48*2.20462262185),0)</f>
        <v/>
      </c>
    </row>
    <row r="49">
      <c r="A49" s="62" t="inlineStr">
        <is>
          <t>Croatia</t>
        </is>
      </c>
      <c r="B49" s="63">
        <f>SUM(I49,L49,O49,R49,U49,X49,AA49,AD49)</f>
        <v/>
      </c>
      <c r="C49" s="63">
        <f>SUM(J49,M49,P49,S49,V49,Y49,AB49,AE49)</f>
        <v/>
      </c>
      <c r="D49" s="64">
        <f>C49/1000000</f>
        <v/>
      </c>
      <c r="E49" s="64">
        <f>C49*2.20462262185/1000000</f>
        <v/>
      </c>
      <c r="F49" s="65">
        <f>IFERROR(B49/(C49/1000),0)</f>
        <v/>
      </c>
      <c r="G49" s="66">
        <f>IFERROR(B49/(C49*2.20462262185),0)</f>
        <v/>
      </c>
      <c r="I49" s="67" t="n">
        <v>0</v>
      </c>
      <c r="J49" s="67" t="n">
        <v>0</v>
      </c>
      <c r="K49" s="68">
        <f>IFERROR(I49/(J49*2.20462262185),0)</f>
        <v/>
      </c>
      <c r="L49" s="67" t="n">
        <v>0</v>
      </c>
      <c r="M49" s="67" t="n">
        <v>0</v>
      </c>
      <c r="N49" s="68">
        <f>IFERROR(L49/(M49*2.20462262185),0)</f>
        <v/>
      </c>
      <c r="O49" s="67" t="n">
        <v>0</v>
      </c>
      <c r="P49" s="67" t="n">
        <v>0</v>
      </c>
      <c r="Q49" s="68">
        <f>IFERROR(O49/(P49*2.20462262185),0)</f>
        <v/>
      </c>
      <c r="R49" s="67" t="n">
        <v>0</v>
      </c>
      <c r="S49" s="67" t="n">
        <v>0</v>
      </c>
      <c r="T49" s="68">
        <f>IFERROR(R49/(S49*2.20462262185),0)</f>
        <v/>
      </c>
      <c r="U49" s="67" t="n">
        <v>0</v>
      </c>
      <c r="V49" s="67" t="n">
        <v>0</v>
      </c>
      <c r="W49" s="68">
        <f>IFERROR(U49/(V49*2.20462262185),0)</f>
        <v/>
      </c>
      <c r="X49" s="67" t="n">
        <v>4694</v>
      </c>
      <c r="Y49" s="67" t="n">
        <v>20410</v>
      </c>
      <c r="Z49" s="68">
        <f>IFERROR(X49/(Y49*2.20462262185),0)</f>
        <v/>
      </c>
    </row>
    <row r="50">
      <c r="A50" s="62" t="inlineStr">
        <is>
          <t>Slovenia</t>
        </is>
      </c>
      <c r="B50" s="63">
        <f>SUM(I50,L50,O50,R50,U50,X50,AA50,AD50)</f>
        <v/>
      </c>
      <c r="C50" s="63">
        <f>SUM(J50,M50,P50,S50,V50,Y50,AB50,AE50)</f>
        <v/>
      </c>
      <c r="D50" s="64">
        <f>C50/1000000</f>
        <v/>
      </c>
      <c r="E50" s="64">
        <f>C50*2.20462262185/1000000</f>
        <v/>
      </c>
      <c r="F50" s="65">
        <f>IFERROR(B50/(C50/1000),0)</f>
        <v/>
      </c>
      <c r="G50" s="66">
        <f>IFERROR(B50/(C50*2.20462262185),0)</f>
        <v/>
      </c>
      <c r="I50" s="67" t="n">
        <v>0</v>
      </c>
      <c r="J50" s="67" t="n">
        <v>0</v>
      </c>
      <c r="K50" s="68">
        <f>IFERROR(I50/(J50*2.20462262185),0)</f>
        <v/>
      </c>
      <c r="L50" s="67" t="n">
        <v>123101</v>
      </c>
      <c r="M50" s="67" t="n">
        <v>18115</v>
      </c>
      <c r="N50" s="68">
        <f>IFERROR(L50/(M50*2.20462262185),0)</f>
        <v/>
      </c>
      <c r="O50" s="67" t="n">
        <v>0</v>
      </c>
      <c r="P50" s="67" t="n">
        <v>0</v>
      </c>
      <c r="Q50" s="68">
        <f>IFERROR(O50/(P50*2.20462262185),0)</f>
        <v/>
      </c>
      <c r="R50" s="67" t="n">
        <v>0</v>
      </c>
      <c r="S50" s="67" t="n">
        <v>0</v>
      </c>
      <c r="T50" s="68">
        <f>IFERROR(R50/(S50*2.20462262185),0)</f>
        <v/>
      </c>
      <c r="U50" s="67" t="n">
        <v>0</v>
      </c>
      <c r="V50" s="67" t="n">
        <v>0</v>
      </c>
      <c r="W50" s="68">
        <f>IFERROR(U50/(V50*2.20462262185),0)</f>
        <v/>
      </c>
      <c r="X50" s="67" t="n">
        <v>1644</v>
      </c>
      <c r="Y50" s="67" t="n">
        <v>2</v>
      </c>
      <c r="Z50" s="68">
        <f>IFERROR(X50/(Y50*2.20462262185),0)</f>
        <v/>
      </c>
    </row>
    <row r="51">
      <c r="A51" s="62" t="inlineStr">
        <is>
          <t>El Salvador</t>
        </is>
      </c>
      <c r="B51" s="63">
        <f>SUM(I51,L51,O51,R51,U51,X51,AA51,AD51)</f>
        <v/>
      </c>
      <c r="C51" s="63">
        <f>SUM(J51,M51,P51,S51,V51,Y51,AB51,AE51)</f>
        <v/>
      </c>
      <c r="D51" s="64">
        <f>C51/1000000</f>
        <v/>
      </c>
      <c r="E51" s="64">
        <f>C51*2.20462262185/1000000</f>
        <v/>
      </c>
      <c r="F51" s="65">
        <f>IFERROR(B51/(C51/1000),0)</f>
        <v/>
      </c>
      <c r="G51" s="66">
        <f>IFERROR(B51/(C51*2.20462262185),0)</f>
        <v/>
      </c>
      <c r="I51" s="67" t="n">
        <v>0</v>
      </c>
      <c r="J51" s="67" t="n">
        <v>0</v>
      </c>
      <c r="K51" s="68">
        <f>IFERROR(I51/(J51*2.20462262185),0)</f>
        <v/>
      </c>
      <c r="L51" s="67" t="n">
        <v>0</v>
      </c>
      <c r="M51" s="67" t="n">
        <v>0</v>
      </c>
      <c r="N51" s="68">
        <f>IFERROR(L51/(M51*2.20462262185),0)</f>
        <v/>
      </c>
      <c r="O51" s="67" t="n">
        <v>0</v>
      </c>
      <c r="P51" s="67" t="n">
        <v>0</v>
      </c>
      <c r="Q51" s="68">
        <f>IFERROR(O51/(P51*2.20462262185),0)</f>
        <v/>
      </c>
      <c r="R51" s="67" t="n">
        <v>0</v>
      </c>
      <c r="S51" s="67" t="n">
        <v>0</v>
      </c>
      <c r="T51" s="68">
        <f>IFERROR(R51/(S51*2.20462262185),0)</f>
        <v/>
      </c>
      <c r="U51" s="67" t="n">
        <v>0</v>
      </c>
      <c r="V51" s="67" t="n">
        <v>0</v>
      </c>
      <c r="W51" s="68">
        <f>IFERROR(U51/(V51*2.20462262185),0)</f>
        <v/>
      </c>
      <c r="X51" s="67" t="n">
        <v>0</v>
      </c>
      <c r="Y51" s="67" t="n">
        <v>0</v>
      </c>
      <c r="Z51" s="68">
        <f>IFERROR(X51/(Y51*2.20462262185),0)</f>
        <v/>
      </c>
      <c r="AA51" s="67" t="n">
        <v>0</v>
      </c>
      <c r="AB51" s="67" t="n">
        <v>0</v>
      </c>
      <c r="AC51" s="68">
        <f>IFERROR(AA51/(AB51*2.20462262185),0)</f>
        <v/>
      </c>
      <c r="AD51" s="67" t="n">
        <v>35523</v>
      </c>
      <c r="AE51" s="67" t="n">
        <v>16621</v>
      </c>
      <c r="AF51" s="68">
        <f>IFERROR(AD51/(AE51*2.20462262185),0)</f>
        <v/>
      </c>
    </row>
    <row r="52">
      <c r="A52" s="62" t="inlineStr">
        <is>
          <t>Netherlands</t>
        </is>
      </c>
      <c r="B52" s="63">
        <f>SUM(I52,L52,O52,R52,U52,X52,AA52,AD52)</f>
        <v/>
      </c>
      <c r="C52" s="63">
        <f>SUM(J52,M52,P52,S52,V52,Y52,AB52,AE52)</f>
        <v/>
      </c>
      <c r="D52" s="64">
        <f>C52/1000000</f>
        <v/>
      </c>
      <c r="E52" s="64">
        <f>C52*2.20462262185/1000000</f>
        <v/>
      </c>
      <c r="F52" s="65">
        <f>IFERROR(B52/(C52/1000),0)</f>
        <v/>
      </c>
      <c r="G52" s="66">
        <f>IFERROR(B52/(C52*2.20462262185),0)</f>
        <v/>
      </c>
      <c r="I52" s="67" t="n">
        <v>20989</v>
      </c>
      <c r="J52" s="67" t="n">
        <v>343</v>
      </c>
      <c r="K52" s="68">
        <f>IFERROR(I52/(J52*2.20462262185),0)</f>
        <v/>
      </c>
      <c r="L52" s="67" t="n">
        <v>20922</v>
      </c>
      <c r="M52" s="67" t="n">
        <v>523</v>
      </c>
      <c r="N52" s="68">
        <f>IFERROR(L52/(M52*2.20462262185),0)</f>
        <v/>
      </c>
      <c r="O52" s="67" t="n">
        <v>46109</v>
      </c>
      <c r="P52" s="67" t="n">
        <v>110</v>
      </c>
      <c r="Q52" s="68">
        <f>IFERROR(O52/(P52*2.20462262185),0)</f>
        <v/>
      </c>
      <c r="R52" s="67" t="n">
        <v>64486</v>
      </c>
      <c r="S52" s="67" t="n">
        <v>198</v>
      </c>
      <c r="T52" s="68">
        <f>IFERROR(R52/(S52*2.20462262185),0)</f>
        <v/>
      </c>
      <c r="U52" s="67" t="n">
        <v>17555</v>
      </c>
      <c r="V52" s="67" t="n">
        <v>39</v>
      </c>
      <c r="W52" s="68">
        <f>IFERROR(U52/(V52*2.20462262185),0)</f>
        <v/>
      </c>
      <c r="X52" s="67" t="n">
        <v>12784</v>
      </c>
      <c r="Y52" s="67" t="n">
        <v>60</v>
      </c>
      <c r="Z52" s="68">
        <f>IFERROR(X52/(Y52*2.20462262185),0)</f>
        <v/>
      </c>
      <c r="AA52" s="67" t="n">
        <v>33161</v>
      </c>
      <c r="AB52" s="67" t="n">
        <v>125</v>
      </c>
      <c r="AC52" s="68">
        <f>IFERROR(AA52/(AB52*2.20462262185),0)</f>
        <v/>
      </c>
      <c r="AD52" s="67" t="n">
        <v>47212</v>
      </c>
      <c r="AE52" s="67" t="n">
        <v>5789</v>
      </c>
      <c r="AF52" s="68">
        <f>IFERROR(AD52/(AE52*2.20462262185),0)</f>
        <v/>
      </c>
    </row>
    <row r="53">
      <c r="A53" s="62" t="inlineStr">
        <is>
          <t>Singapore</t>
        </is>
      </c>
      <c r="B53" s="63">
        <f>SUM(I53,L53,O53,R53,U53,X53,AA53,AD53)</f>
        <v/>
      </c>
      <c r="C53" s="63">
        <f>SUM(J53,M53,P53,S53,V53,Y53,AB53,AE53)</f>
        <v/>
      </c>
      <c r="D53" s="64">
        <f>C53/1000000</f>
        <v/>
      </c>
      <c r="E53" s="64">
        <f>C53*2.20462262185/1000000</f>
        <v/>
      </c>
      <c r="F53" s="65">
        <f>IFERROR(B53/(C53/1000),0)</f>
        <v/>
      </c>
      <c r="G53" s="66">
        <f>IFERROR(B53/(C53*2.20462262185),0)</f>
        <v/>
      </c>
      <c r="I53" s="67" t="n">
        <v>629</v>
      </c>
      <c r="J53" s="67" t="n">
        <v>10</v>
      </c>
      <c r="K53" s="68">
        <f>IFERROR(I53/(J53*2.20462262185),0)</f>
        <v/>
      </c>
      <c r="L53" s="67" t="n">
        <v>0</v>
      </c>
      <c r="M53" s="67" t="n">
        <v>0</v>
      </c>
      <c r="N53" s="68">
        <f>IFERROR(L53/(M53*2.20462262185),0)</f>
        <v/>
      </c>
      <c r="O53" s="67" t="n">
        <v>0</v>
      </c>
      <c r="P53" s="67" t="n">
        <v>0</v>
      </c>
      <c r="Q53" s="68">
        <f>IFERROR(O53/(P53*2.20462262185),0)</f>
        <v/>
      </c>
      <c r="R53" s="67" t="n">
        <v>7066</v>
      </c>
      <c r="S53" s="67" t="n">
        <v>1080</v>
      </c>
      <c r="T53" s="68">
        <f>IFERROR(R53/(S53*2.20462262185),0)</f>
        <v/>
      </c>
      <c r="U53" s="67" t="n">
        <v>0</v>
      </c>
      <c r="V53" s="67" t="n">
        <v>0</v>
      </c>
      <c r="W53" s="68">
        <f>IFERROR(U53/(V53*2.20462262185),0)</f>
        <v/>
      </c>
      <c r="X53" s="67" t="n">
        <v>1900</v>
      </c>
      <c r="Y53" s="67" t="n">
        <v>10</v>
      </c>
      <c r="Z53" s="68">
        <f>IFERROR(X53/(Y53*2.20462262185),0)</f>
        <v/>
      </c>
      <c r="AA53" s="67" t="n">
        <v>8513</v>
      </c>
      <c r="AB53" s="67" t="n">
        <v>191</v>
      </c>
      <c r="AC53" s="68">
        <f>IFERROR(AA53/(AB53*2.20462262185),0)</f>
        <v/>
      </c>
      <c r="AD53" s="67" t="n">
        <v>9255</v>
      </c>
      <c r="AE53" s="67" t="n">
        <v>1464</v>
      </c>
      <c r="AF53" s="68">
        <f>IFERROR(AD53/(AE53*2.20462262185),0)</f>
        <v/>
      </c>
    </row>
    <row r="54">
      <c r="A54" s="62" t="inlineStr">
        <is>
          <t>Luxembourg</t>
        </is>
      </c>
      <c r="B54" s="63">
        <f>SUM(I54,L54,O54,R54,U54,X54,AA54,AD54)</f>
        <v/>
      </c>
      <c r="C54" s="63">
        <f>SUM(J54,M54,P54,S54,V54,Y54,AB54,AE54)</f>
        <v/>
      </c>
      <c r="D54" s="64">
        <f>C54/1000000</f>
        <v/>
      </c>
      <c r="E54" s="64">
        <f>C54*2.20462262185/1000000</f>
        <v/>
      </c>
      <c r="F54" s="65">
        <f>IFERROR(B54/(C54/1000),0)</f>
        <v/>
      </c>
      <c r="G54" s="66">
        <f>IFERROR(B54/(C54*2.20462262185),0)</f>
        <v/>
      </c>
      <c r="I54" s="67" t="n">
        <v>162189</v>
      </c>
      <c r="J54" s="67" t="n">
        <v>764</v>
      </c>
      <c r="K54" s="68">
        <f>IFERROR(I54/(J54*2.20462262185),0)</f>
        <v/>
      </c>
      <c r="L54" s="67" t="n">
        <v>746</v>
      </c>
      <c r="M54" s="67" t="n">
        <v>2</v>
      </c>
      <c r="N54" s="68">
        <f>IFERROR(L54/(M54*2.20462262185),0)</f>
        <v/>
      </c>
      <c r="O54" s="67" t="n">
        <v>2050</v>
      </c>
      <c r="P54" s="67" t="n">
        <v>11</v>
      </c>
      <c r="Q54" s="68">
        <f>IFERROR(O54/(P54*2.20462262185),0)</f>
        <v/>
      </c>
      <c r="R54" s="67" t="n">
        <v>67554</v>
      </c>
      <c r="S54" s="67" t="n">
        <v>295</v>
      </c>
      <c r="T54" s="68">
        <f>IFERROR(R54/(S54*2.20462262185),0)</f>
        <v/>
      </c>
      <c r="U54" s="67" t="n">
        <v>25494</v>
      </c>
      <c r="V54" s="67" t="n">
        <v>282</v>
      </c>
      <c r="W54" s="68">
        <f>IFERROR(U54/(V54*2.20462262185),0)</f>
        <v/>
      </c>
      <c r="X54" s="67" t="n">
        <v>0</v>
      </c>
      <c r="Y54" s="67" t="n">
        <v>0</v>
      </c>
      <c r="Z54" s="68">
        <f>IFERROR(X54/(Y54*2.20462262185),0)</f>
        <v/>
      </c>
      <c r="AA54" s="67" t="n">
        <v>2591</v>
      </c>
      <c r="AB54" s="67" t="n">
        <v>50</v>
      </c>
      <c r="AC54" s="68">
        <f>IFERROR(AA54/(AB54*2.20462262185),0)</f>
        <v/>
      </c>
      <c r="AD54" s="67" t="n">
        <v>94245</v>
      </c>
      <c r="AE54" s="67" t="n">
        <v>544</v>
      </c>
      <c r="AF54" s="68">
        <f>IFERROR(AD54/(AE54*2.20462262185),0)</f>
        <v/>
      </c>
    </row>
    <row r="55">
      <c r="A55" s="62" t="inlineStr">
        <is>
          <t>Saudi Arabia</t>
        </is>
      </c>
      <c r="B55" s="63">
        <f>SUM(I55,L55,O55,R55,U55,X55,AA55,AD55)</f>
        <v/>
      </c>
      <c r="C55" s="63">
        <f>SUM(J55,M55,P55,S55,V55,Y55,AB55,AE55)</f>
        <v/>
      </c>
      <c r="D55" s="64">
        <f>C55/1000000</f>
        <v/>
      </c>
      <c r="E55" s="64">
        <f>C55*2.20462262185/1000000</f>
        <v/>
      </c>
      <c r="F55" s="65">
        <f>IFERROR(B55/(C55/1000),0)</f>
        <v/>
      </c>
      <c r="G55" s="66">
        <f>IFERROR(B55/(C55*2.20462262185),0)</f>
        <v/>
      </c>
      <c r="I55" s="67" t="n">
        <v>0</v>
      </c>
      <c r="J55" s="67" t="n">
        <v>0</v>
      </c>
      <c r="K55" s="68">
        <f>IFERROR(I55/(J55*2.20462262185),0)</f>
        <v/>
      </c>
      <c r="L55" s="67" t="n">
        <v>0</v>
      </c>
      <c r="M55" s="67" t="n">
        <v>0</v>
      </c>
      <c r="N55" s="68">
        <f>IFERROR(L55/(M55*2.20462262185),0)</f>
        <v/>
      </c>
      <c r="O55" s="67" t="n">
        <v>0</v>
      </c>
      <c r="P55" s="67" t="n">
        <v>0</v>
      </c>
      <c r="Q55" s="68">
        <f>IFERROR(O55/(P55*2.20462262185),0)</f>
        <v/>
      </c>
      <c r="R55" s="67" t="n">
        <v>0</v>
      </c>
      <c r="S55" s="67" t="n">
        <v>0</v>
      </c>
      <c r="T55" s="68">
        <f>IFERROR(R55/(S55*2.20462262185),0)</f>
        <v/>
      </c>
      <c r="U55" s="67" t="n">
        <v>3985</v>
      </c>
      <c r="V55" s="67" t="n">
        <v>1776</v>
      </c>
      <c r="W55" s="68">
        <f>IFERROR(U55/(V55*2.20462262185),0)</f>
        <v/>
      </c>
    </row>
    <row r="56">
      <c r="A56" s="62" t="inlineStr">
        <is>
          <t>Cambodia</t>
        </is>
      </c>
      <c r="B56" s="63">
        <f>SUM(I56,L56,O56,R56,U56,X56,AA56,AD56)</f>
        <v/>
      </c>
      <c r="C56" s="63">
        <f>SUM(J56,M56,P56,S56,V56,Y56,AB56,AE56)</f>
        <v/>
      </c>
      <c r="D56" s="64">
        <f>C56/1000000</f>
        <v/>
      </c>
      <c r="E56" s="64">
        <f>C56*2.20462262185/1000000</f>
        <v/>
      </c>
      <c r="F56" s="65">
        <f>IFERROR(B56/(C56/1000),0)</f>
        <v/>
      </c>
      <c r="G56" s="66">
        <f>IFERROR(B56/(C56*2.20462262185),0)</f>
        <v/>
      </c>
      <c r="I56" s="67" t="n">
        <v>0</v>
      </c>
      <c r="J56" s="67" t="n">
        <v>0</v>
      </c>
      <c r="K56" s="68">
        <f>IFERROR(I56/(J56*2.20462262185),0)</f>
        <v/>
      </c>
      <c r="L56" s="67" t="n">
        <v>1364</v>
      </c>
      <c r="M56" s="67" t="n">
        <v>306</v>
      </c>
      <c r="N56" s="68">
        <f>IFERROR(L56/(M56*2.20462262185),0)</f>
        <v/>
      </c>
      <c r="O56" s="67" t="n">
        <v>0</v>
      </c>
      <c r="P56" s="67" t="n">
        <v>0</v>
      </c>
      <c r="Q56" s="68">
        <f>IFERROR(O56/(P56*2.20462262185),0)</f>
        <v/>
      </c>
      <c r="R56" s="67" t="n">
        <v>0</v>
      </c>
      <c r="S56" s="67" t="n">
        <v>0</v>
      </c>
      <c r="T56" s="68">
        <f>IFERROR(R56/(S56*2.20462262185),0)</f>
        <v/>
      </c>
      <c r="U56" s="67" t="n">
        <v>0</v>
      </c>
      <c r="V56" s="67" t="n">
        <v>0</v>
      </c>
      <c r="W56" s="68">
        <f>IFERROR(U56/(V56*2.20462262185),0)</f>
        <v/>
      </c>
      <c r="X56" s="67" t="n">
        <v>0</v>
      </c>
      <c r="Y56" s="67" t="n">
        <v>0</v>
      </c>
      <c r="Z56" s="68">
        <f>IFERROR(X56/(Y56*2.20462262185),0)</f>
        <v/>
      </c>
      <c r="AA56" s="67" t="n">
        <v>0</v>
      </c>
      <c r="AB56" s="67" t="n">
        <v>0</v>
      </c>
      <c r="AC56" s="68">
        <f>IFERROR(AA56/(AB56*2.20462262185),0)</f>
        <v/>
      </c>
      <c r="AD56" s="67" t="n">
        <v>4039</v>
      </c>
      <c r="AE56" s="67" t="n">
        <v>888</v>
      </c>
      <c r="AF56" s="68">
        <f>IFERROR(AD56/(AE56*2.20462262185),0)</f>
        <v/>
      </c>
    </row>
    <row r="57">
      <c r="A57" s="62" t="inlineStr">
        <is>
          <t>Ireland</t>
        </is>
      </c>
      <c r="B57" s="63">
        <f>SUM(I57,L57,O57,R57,U57,X57,AA57,AD57)</f>
        <v/>
      </c>
      <c r="C57" s="63">
        <f>SUM(J57,M57,P57,S57,V57,Y57,AB57,AE57)</f>
        <v/>
      </c>
      <c r="D57" s="64">
        <f>C57/1000000</f>
        <v/>
      </c>
      <c r="E57" s="64">
        <f>C57*2.20462262185/1000000</f>
        <v/>
      </c>
      <c r="F57" s="65">
        <f>IFERROR(B57/(C57/1000),0)</f>
        <v/>
      </c>
      <c r="G57" s="66">
        <f>IFERROR(B57/(C57*2.20462262185),0)</f>
        <v/>
      </c>
      <c r="I57" s="67" t="n">
        <v>2820</v>
      </c>
      <c r="J57" s="67" t="n">
        <v>150</v>
      </c>
      <c r="K57" s="68">
        <f>IFERROR(I57/(J57*2.20462262185),0)</f>
        <v/>
      </c>
      <c r="L57" s="67" t="n">
        <v>0</v>
      </c>
      <c r="M57" s="67" t="n">
        <v>0</v>
      </c>
      <c r="N57" s="68">
        <f>IFERROR(L57/(M57*2.20462262185),0)</f>
        <v/>
      </c>
      <c r="O57" s="67" t="n">
        <v>5383</v>
      </c>
      <c r="P57" s="67" t="n">
        <v>196</v>
      </c>
      <c r="Q57" s="68">
        <f>IFERROR(O57/(P57*2.20462262185),0)</f>
        <v/>
      </c>
      <c r="R57" s="67" t="n">
        <v>0</v>
      </c>
      <c r="S57" s="67" t="n">
        <v>0</v>
      </c>
      <c r="T57" s="68">
        <f>IFERROR(R57/(S57*2.20462262185),0)</f>
        <v/>
      </c>
      <c r="U57" s="67" t="n">
        <v>2101</v>
      </c>
      <c r="V57" s="67" t="n">
        <v>120</v>
      </c>
      <c r="W57" s="68">
        <f>IFERROR(U57/(V57*2.20462262185),0)</f>
        <v/>
      </c>
      <c r="X57" s="67" t="n">
        <v>0</v>
      </c>
      <c r="Y57" s="67" t="n">
        <v>0</v>
      </c>
      <c r="Z57" s="68">
        <f>IFERROR(X57/(Y57*2.20462262185),0)</f>
        <v/>
      </c>
      <c r="AA57" s="67" t="n">
        <v>20122</v>
      </c>
      <c r="AB57" s="67" t="n">
        <v>484</v>
      </c>
      <c r="AC57" s="68">
        <f>IFERROR(AA57/(AB57*2.20462262185),0)</f>
        <v/>
      </c>
    </row>
    <row r="58">
      <c r="A58" s="62" t="inlineStr">
        <is>
          <t>New Zealand</t>
        </is>
      </c>
      <c r="B58" s="63">
        <f>SUM(I58,L58,O58,R58,U58,X58,AA58,AD58)</f>
        <v/>
      </c>
      <c r="C58" s="63">
        <f>SUM(J58,M58,P58,S58,V58,Y58,AB58,AE58)</f>
        <v/>
      </c>
      <c r="D58" s="64">
        <f>C58/1000000</f>
        <v/>
      </c>
      <c r="E58" s="64">
        <f>C58*2.20462262185/1000000</f>
        <v/>
      </c>
      <c r="F58" s="65">
        <f>IFERROR(B58/(C58/1000),0)</f>
        <v/>
      </c>
      <c r="G58" s="66">
        <f>IFERROR(B58/(C58*2.20462262185),0)</f>
        <v/>
      </c>
      <c r="I58" s="67" t="n">
        <v>0</v>
      </c>
      <c r="J58" s="67" t="n">
        <v>0</v>
      </c>
      <c r="K58" s="68">
        <f>IFERROR(I58/(J58*2.20462262185),0)</f>
        <v/>
      </c>
      <c r="L58" s="67" t="n">
        <v>0</v>
      </c>
      <c r="M58" s="67" t="n">
        <v>0</v>
      </c>
      <c r="N58" s="68">
        <f>IFERROR(L58/(M58*2.20462262185),0)</f>
        <v/>
      </c>
      <c r="O58" s="67" t="n">
        <v>0</v>
      </c>
      <c r="P58" s="67" t="n">
        <v>0</v>
      </c>
      <c r="Q58" s="68">
        <f>IFERROR(O58/(P58*2.20462262185),0)</f>
        <v/>
      </c>
      <c r="R58" s="67" t="n">
        <v>1500</v>
      </c>
      <c r="S58" s="67" t="n">
        <v>657</v>
      </c>
      <c r="T58" s="68">
        <f>IFERROR(R58/(S58*2.20462262185),0)</f>
        <v/>
      </c>
      <c r="U58" s="67" t="n">
        <v>0</v>
      </c>
      <c r="V58" s="67" t="n">
        <v>0</v>
      </c>
      <c r="W58" s="68">
        <f>IFERROR(U58/(V58*2.20462262185),0)</f>
        <v/>
      </c>
      <c r="X58" s="67" t="n">
        <v>0</v>
      </c>
      <c r="Y58" s="67" t="n">
        <v>0</v>
      </c>
      <c r="Z58" s="68">
        <f>IFERROR(X58/(Y58*2.20462262185),0)</f>
        <v/>
      </c>
      <c r="AA58" s="67" t="n">
        <v>0</v>
      </c>
      <c r="AB58" s="67" t="n">
        <v>0</v>
      </c>
      <c r="AC58" s="68">
        <f>IFERROR(AA58/(AB58*2.20462262185),0)</f>
        <v/>
      </c>
      <c r="AD58" s="67" t="n">
        <v>514</v>
      </c>
      <c r="AE58" s="67" t="n">
        <v>26</v>
      </c>
      <c r="AF58" s="68">
        <f>IFERROR(AD58/(AE58*2.20462262185),0)</f>
        <v/>
      </c>
    </row>
    <row r="59">
      <c r="A59" s="62" t="inlineStr">
        <is>
          <t>Denmark</t>
        </is>
      </c>
      <c r="B59" s="63">
        <f>SUM(I59,L59,O59,R59,U59,X59,AA59,AD59)</f>
        <v/>
      </c>
      <c r="C59" s="63">
        <f>SUM(J59,M59,P59,S59,V59,Y59,AB59,AE59)</f>
        <v/>
      </c>
      <c r="D59" s="64">
        <f>C59/1000000</f>
        <v/>
      </c>
      <c r="E59" s="64">
        <f>C59*2.20462262185/1000000</f>
        <v/>
      </c>
      <c r="F59" s="65">
        <f>IFERROR(B59/(C59/1000),0)</f>
        <v/>
      </c>
      <c r="G59" s="66">
        <f>IFERROR(B59/(C59*2.20462262185),0)</f>
        <v/>
      </c>
      <c r="I59" s="67" t="n">
        <v>656</v>
      </c>
      <c r="J59" s="67" t="n">
        <v>4</v>
      </c>
      <c r="K59" s="68">
        <f>IFERROR(I59/(J59*2.20462262185),0)</f>
        <v/>
      </c>
      <c r="L59" s="67" t="n">
        <v>1342</v>
      </c>
      <c r="M59" s="67" t="n">
        <v>5</v>
      </c>
      <c r="N59" s="68">
        <f>IFERROR(L59/(M59*2.20462262185),0)</f>
        <v/>
      </c>
      <c r="O59" s="67" t="n">
        <v>939</v>
      </c>
      <c r="P59" s="67" t="n">
        <v>14</v>
      </c>
      <c r="Q59" s="68">
        <f>IFERROR(O59/(P59*2.20462262185),0)</f>
        <v/>
      </c>
      <c r="R59" s="67" t="n">
        <v>0</v>
      </c>
      <c r="S59" s="67" t="n">
        <v>0</v>
      </c>
      <c r="T59" s="68">
        <f>IFERROR(R59/(S59*2.20462262185),0)</f>
        <v/>
      </c>
      <c r="U59" s="67" t="n">
        <v>0</v>
      </c>
      <c r="V59" s="67" t="n">
        <v>0</v>
      </c>
      <c r="W59" s="68">
        <f>IFERROR(U59/(V59*2.20462262185),0)</f>
        <v/>
      </c>
      <c r="X59" s="67" t="n">
        <v>132261</v>
      </c>
      <c r="Y59" s="67" t="n">
        <v>289</v>
      </c>
      <c r="Z59" s="68">
        <f>IFERROR(X59/(Y59*2.20462262185),0)</f>
        <v/>
      </c>
      <c r="AA59" s="67" t="n">
        <v>7341</v>
      </c>
      <c r="AB59" s="67" t="n">
        <v>208</v>
      </c>
      <c r="AC59" s="68">
        <f>IFERROR(AA59/(AB59*2.20462262185),0)</f>
        <v/>
      </c>
      <c r="AD59" s="67" t="n">
        <v>1502</v>
      </c>
      <c r="AE59" s="67" t="n">
        <v>70</v>
      </c>
      <c r="AF59" s="68">
        <f>IFERROR(AD59/(AE59*2.20462262185),0)</f>
        <v/>
      </c>
    </row>
    <row r="60">
      <c r="A60" s="62" t="inlineStr">
        <is>
          <t>Greece</t>
        </is>
      </c>
      <c r="B60" s="63">
        <f>SUM(I60,L60,O60,R60,U60,X60,AA60,AD60)</f>
        <v/>
      </c>
      <c r="C60" s="63">
        <f>SUM(J60,M60,P60,S60,V60,Y60,AB60,AE60)</f>
        <v/>
      </c>
      <c r="D60" s="64">
        <f>C60/1000000</f>
        <v/>
      </c>
      <c r="E60" s="64">
        <f>C60*2.20462262185/1000000</f>
        <v/>
      </c>
      <c r="F60" s="65">
        <f>IFERROR(B60/(C60/1000),0)</f>
        <v/>
      </c>
      <c r="G60" s="66">
        <f>IFERROR(B60/(C60*2.20462262185),0)</f>
        <v/>
      </c>
      <c r="I60" s="67" t="n">
        <v>0</v>
      </c>
      <c r="J60" s="67" t="n">
        <v>0</v>
      </c>
      <c r="K60" s="68">
        <f>IFERROR(I60/(J60*2.20462262185),0)</f>
        <v/>
      </c>
      <c r="L60" s="67" t="n">
        <v>0</v>
      </c>
      <c r="M60" s="67" t="n">
        <v>0</v>
      </c>
      <c r="N60" s="68">
        <f>IFERROR(L60/(M60*2.20462262185),0)</f>
        <v/>
      </c>
      <c r="O60" s="67" t="n">
        <v>0</v>
      </c>
      <c r="P60" s="67" t="n">
        <v>0</v>
      </c>
      <c r="Q60" s="68">
        <f>IFERROR(O60/(P60*2.20462262185),0)</f>
        <v/>
      </c>
      <c r="R60" s="67" t="n">
        <v>0</v>
      </c>
      <c r="S60" s="67" t="n">
        <v>0</v>
      </c>
      <c r="T60" s="68">
        <f>IFERROR(R60/(S60*2.20462262185),0)</f>
        <v/>
      </c>
      <c r="U60" s="67" t="n">
        <v>0</v>
      </c>
      <c r="V60" s="67" t="n">
        <v>0</v>
      </c>
      <c r="W60" s="68">
        <f>IFERROR(U60/(V60*2.20462262185),0)</f>
        <v/>
      </c>
      <c r="X60" s="67" t="n">
        <v>0</v>
      </c>
      <c r="Y60" s="67" t="n">
        <v>0</v>
      </c>
      <c r="Z60" s="68">
        <f>IFERROR(X60/(Y60*2.20462262185),0)</f>
        <v/>
      </c>
      <c r="AA60" s="67" t="n">
        <v>0</v>
      </c>
      <c r="AB60" s="67" t="n">
        <v>0</v>
      </c>
      <c r="AC60" s="68">
        <f>IFERROR(AA60/(AB60*2.20462262185),0)</f>
        <v/>
      </c>
      <c r="AD60" s="67" t="n">
        <v>5337</v>
      </c>
      <c r="AE60" s="67" t="n">
        <v>232</v>
      </c>
      <c r="AF60" s="68">
        <f>IFERROR(AD60/(AE60*2.20462262185),0)</f>
        <v/>
      </c>
    </row>
    <row r="61">
      <c r="A61" s="62" t="inlineStr">
        <is>
          <t>Morocco</t>
        </is>
      </c>
      <c r="B61" s="63">
        <f>SUM(I61,L61,O61,R61,U61,X61,AA61,AD61)</f>
        <v/>
      </c>
      <c r="C61" s="63">
        <f>SUM(J61,M61,P61,S61,V61,Y61,AB61,AE61)</f>
        <v/>
      </c>
      <c r="D61" s="64">
        <f>C61/1000000</f>
        <v/>
      </c>
      <c r="E61" s="64">
        <f>C61*2.20462262185/1000000</f>
        <v/>
      </c>
      <c r="F61" s="65">
        <f>IFERROR(B61/(C61/1000),0)</f>
        <v/>
      </c>
      <c r="G61" s="66">
        <f>IFERROR(B61/(C61*2.20462262185),0)</f>
        <v/>
      </c>
      <c r="I61" s="67" t="n">
        <v>0</v>
      </c>
      <c r="J61" s="67" t="n">
        <v>0</v>
      </c>
      <c r="K61" s="68">
        <f>IFERROR(I61/(J61*2.20462262185),0)</f>
        <v/>
      </c>
      <c r="L61" s="67" t="n">
        <v>270</v>
      </c>
      <c r="M61" s="67" t="n">
        <v>222</v>
      </c>
      <c r="N61" s="68">
        <f>IFERROR(L61/(M61*2.20462262185),0)</f>
        <v/>
      </c>
    </row>
    <row r="62">
      <c r="A62" s="62" t="inlineStr">
        <is>
          <t>Slovakia</t>
        </is>
      </c>
      <c r="B62" s="63">
        <f>SUM(I62,L62,O62,R62,U62,X62,AA62,AD62)</f>
        <v/>
      </c>
      <c r="C62" s="63">
        <f>SUM(J62,M62,P62,S62,V62,Y62,AB62,AE62)</f>
        <v/>
      </c>
      <c r="D62" s="64">
        <f>C62/1000000</f>
        <v/>
      </c>
      <c r="E62" s="64">
        <f>C62*2.20462262185/1000000</f>
        <v/>
      </c>
      <c r="F62" s="65">
        <f>IFERROR(B62/(C62/1000),0)</f>
        <v/>
      </c>
      <c r="G62" s="66">
        <f>IFERROR(B62/(C62*2.20462262185),0)</f>
        <v/>
      </c>
      <c r="I62" s="67" t="n">
        <v>0</v>
      </c>
      <c r="J62" s="67" t="n">
        <v>0</v>
      </c>
      <c r="K62" s="68">
        <f>IFERROR(I62/(J62*2.20462262185),0)</f>
        <v/>
      </c>
      <c r="L62" s="67" t="n">
        <v>0</v>
      </c>
      <c r="M62" s="67" t="n">
        <v>0</v>
      </c>
      <c r="N62" s="68">
        <f>IFERROR(L62/(M62*2.20462262185),0)</f>
        <v/>
      </c>
      <c r="O62" s="67" t="n">
        <v>0</v>
      </c>
      <c r="P62" s="67" t="n">
        <v>0</v>
      </c>
      <c r="Q62" s="68">
        <f>IFERROR(O62/(P62*2.20462262185),0)</f>
        <v/>
      </c>
      <c r="R62" s="67" t="n">
        <v>0</v>
      </c>
      <c r="S62" s="67" t="n">
        <v>0</v>
      </c>
      <c r="T62" s="68">
        <f>IFERROR(R62/(S62*2.20462262185),0)</f>
        <v/>
      </c>
      <c r="U62" s="67" t="n">
        <v>2240</v>
      </c>
      <c r="V62" s="67" t="n">
        <v>59</v>
      </c>
      <c r="W62" s="68">
        <f>IFERROR(U62/(V62*2.20462262185),0)</f>
        <v/>
      </c>
      <c r="X62" s="67" t="n">
        <v>2240</v>
      </c>
      <c r="Y62" s="67" t="n">
        <v>25</v>
      </c>
      <c r="Z62" s="68">
        <f>IFERROR(X62/(Y62*2.20462262185),0)</f>
        <v/>
      </c>
    </row>
    <row r="63">
      <c r="A63" s="62" t="inlineStr">
        <is>
          <t>Ukraine</t>
        </is>
      </c>
      <c r="B63" s="63">
        <f>SUM(I63,L63,O63,R63,U63,X63,AA63,AD63)</f>
        <v/>
      </c>
      <c r="C63" s="63">
        <f>SUM(J63,M63,P63,S63,V63,Y63,AB63,AE63)</f>
        <v/>
      </c>
      <c r="D63" s="64">
        <f>C63/1000000</f>
        <v/>
      </c>
      <c r="E63" s="64">
        <f>C63*2.20462262185/1000000</f>
        <v/>
      </c>
      <c r="F63" s="65">
        <f>IFERROR(B63/(C63/1000),0)</f>
        <v/>
      </c>
      <c r="G63" s="66">
        <f>IFERROR(B63/(C63*2.20462262185),0)</f>
        <v/>
      </c>
      <c r="I63" s="67" t="n">
        <v>0</v>
      </c>
      <c r="J63" s="67" t="n">
        <v>0</v>
      </c>
      <c r="K63" s="68">
        <f>IFERROR(I63/(J63*2.20462262185),0)</f>
        <v/>
      </c>
      <c r="L63" s="67" t="n">
        <v>993</v>
      </c>
      <c r="M63" s="67" t="n">
        <v>35</v>
      </c>
      <c r="N63" s="68">
        <f>IFERROR(L63/(M63*2.20462262185),0)</f>
        <v/>
      </c>
      <c r="O63" s="67" t="n">
        <v>0</v>
      </c>
      <c r="P63" s="67" t="n">
        <v>0</v>
      </c>
      <c r="Q63" s="68">
        <f>IFERROR(O63/(P63*2.20462262185),0)</f>
        <v/>
      </c>
      <c r="R63" s="67" t="n">
        <v>0</v>
      </c>
      <c r="S63" s="67" t="n">
        <v>0</v>
      </c>
      <c r="T63" s="68">
        <f>IFERROR(R63/(S63*2.20462262185),0)</f>
        <v/>
      </c>
      <c r="U63" s="67" t="n">
        <v>0</v>
      </c>
      <c r="V63" s="67" t="n">
        <v>0</v>
      </c>
      <c r="W63" s="68">
        <f>IFERROR(U63/(V63*2.20462262185),0)</f>
        <v/>
      </c>
      <c r="X63" s="67" t="n">
        <v>0</v>
      </c>
      <c r="Y63" s="67" t="n">
        <v>0</v>
      </c>
      <c r="Z63" s="68">
        <f>IFERROR(X63/(Y63*2.20462262185),0)</f>
        <v/>
      </c>
      <c r="AA63" s="67" t="n">
        <v>1325</v>
      </c>
      <c r="AB63" s="67" t="n">
        <v>41</v>
      </c>
      <c r="AC63" s="68">
        <f>IFERROR(AA63/(AB63*2.20462262185),0)</f>
        <v/>
      </c>
    </row>
    <row r="64">
      <c r="A64" s="62" t="inlineStr">
        <is>
          <t>Bangladesh</t>
        </is>
      </c>
      <c r="B64" s="63">
        <f>SUM(I64,L64,O64,R64,U64,X64,AA64,AD64)</f>
        <v/>
      </c>
      <c r="C64" s="63">
        <f>SUM(J64,M64,P64,S64,V64,Y64,AB64,AE64)</f>
        <v/>
      </c>
      <c r="D64" s="64">
        <f>C64/1000000</f>
        <v/>
      </c>
      <c r="E64" s="64">
        <f>C64*2.20462262185/1000000</f>
        <v/>
      </c>
      <c r="F64" s="65">
        <f>IFERROR(B64/(C64/1000),0)</f>
        <v/>
      </c>
      <c r="G64" s="66">
        <f>IFERROR(B64/(C64*2.20462262185),0)</f>
        <v/>
      </c>
      <c r="I64" s="67" t="n">
        <v>0</v>
      </c>
      <c r="J64" s="67" t="n">
        <v>0</v>
      </c>
      <c r="K64" s="68">
        <f>IFERROR(I64/(J64*2.20462262185),0)</f>
        <v/>
      </c>
      <c r="L64" s="67" t="n">
        <v>0</v>
      </c>
      <c r="M64" s="67" t="n">
        <v>0</v>
      </c>
      <c r="N64" s="68">
        <f>IFERROR(L64/(M64*2.20462262185),0)</f>
        <v/>
      </c>
      <c r="O64" s="67" t="n">
        <v>0</v>
      </c>
      <c r="P64" s="67" t="n">
        <v>0</v>
      </c>
      <c r="Q64" s="68">
        <f>IFERROR(O64/(P64*2.20462262185),0)</f>
        <v/>
      </c>
      <c r="R64" s="67" t="n">
        <v>0</v>
      </c>
      <c r="S64" s="67" t="n">
        <v>0</v>
      </c>
      <c r="T64" s="68">
        <f>IFERROR(R64/(S64*2.20462262185),0)</f>
        <v/>
      </c>
      <c r="U64" s="67" t="n">
        <v>0</v>
      </c>
      <c r="V64" s="67" t="n">
        <v>0</v>
      </c>
      <c r="W64" s="68">
        <f>IFERROR(U64/(V64*2.20462262185),0)</f>
        <v/>
      </c>
      <c r="X64" s="67" t="n">
        <v>0</v>
      </c>
      <c r="Y64" s="67" t="n">
        <v>0</v>
      </c>
      <c r="Z64" s="68">
        <f>IFERROR(X64/(Y64*2.20462262185),0)</f>
        <v/>
      </c>
      <c r="AA64" s="67" t="n">
        <v>1890</v>
      </c>
      <c r="AB64" s="67" t="n">
        <v>38</v>
      </c>
      <c r="AC64" s="68">
        <f>IFERROR(AA64/(AB64*2.20462262185),0)</f>
        <v/>
      </c>
    </row>
    <row r="65">
      <c r="A65" s="62" t="inlineStr">
        <is>
          <t>South Africa</t>
        </is>
      </c>
      <c r="B65" s="63">
        <f>SUM(I65,L65,O65,R65,U65,X65,AA65,AD65)</f>
        <v/>
      </c>
      <c r="C65" s="63">
        <f>SUM(J65,M65,P65,S65,V65,Y65,AB65,AE65)</f>
        <v/>
      </c>
      <c r="D65" s="64">
        <f>C65/1000000</f>
        <v/>
      </c>
      <c r="E65" s="64">
        <f>C65*2.20462262185/1000000</f>
        <v/>
      </c>
      <c r="F65" s="65">
        <f>IFERROR(B65/(C65/1000),0)</f>
        <v/>
      </c>
      <c r="G65" s="66">
        <f>IFERROR(B65/(C65*2.20462262185),0)</f>
        <v/>
      </c>
      <c r="I65" s="67" t="n">
        <v>0</v>
      </c>
      <c r="J65" s="67" t="n">
        <v>0</v>
      </c>
      <c r="K65" s="68">
        <f>IFERROR(I65/(J65*2.20462262185),0)</f>
        <v/>
      </c>
      <c r="L65" s="67" t="n">
        <v>0</v>
      </c>
      <c r="M65" s="67" t="n">
        <v>0</v>
      </c>
      <c r="N65" s="68">
        <f>IFERROR(L65/(M65*2.20462262185),0)</f>
        <v/>
      </c>
      <c r="O65" s="67" t="n">
        <v>2742</v>
      </c>
      <c r="P65" s="67" t="n">
        <v>21</v>
      </c>
      <c r="Q65" s="68">
        <f>IFERROR(O65/(P65*2.20462262185),0)</f>
        <v/>
      </c>
      <c r="R65" s="67" t="n">
        <v>0</v>
      </c>
      <c r="S65" s="67" t="n">
        <v>0</v>
      </c>
      <c r="T65" s="68">
        <f>IFERROR(R65/(S65*2.20462262185),0)</f>
        <v/>
      </c>
      <c r="U65" s="67" t="n">
        <v>0</v>
      </c>
      <c r="V65" s="67" t="n">
        <v>0</v>
      </c>
      <c r="W65" s="68">
        <f>IFERROR(U65/(V65*2.20462262185),0)</f>
        <v/>
      </c>
      <c r="X65" s="67" t="n">
        <v>496</v>
      </c>
      <c r="Y65" s="67" t="n">
        <v>4</v>
      </c>
      <c r="Z65" s="68">
        <f>IFERROR(X65/(Y65*2.20462262185),0)</f>
        <v/>
      </c>
      <c r="AA65" s="67" t="n">
        <v>0</v>
      </c>
      <c r="AB65" s="67" t="n">
        <v>0</v>
      </c>
      <c r="AC65" s="68">
        <f>IFERROR(AA65/(AB65*2.20462262185),0)</f>
        <v/>
      </c>
      <c r="AD65" s="67" t="n">
        <v>496</v>
      </c>
      <c r="AE65" s="67" t="n">
        <v>4</v>
      </c>
      <c r="AF65" s="68">
        <f>IFERROR(AD65/(AE65*2.20462262185),0)</f>
        <v/>
      </c>
    </row>
    <row r="66">
      <c r="A66" s="62" t="inlineStr">
        <is>
          <t>Finland</t>
        </is>
      </c>
      <c r="B66" s="63">
        <f>SUM(I66,L66,O66,R66,U66,X66,AA66,AD66)</f>
        <v/>
      </c>
      <c r="C66" s="63">
        <f>SUM(J66,M66,P66,S66,V66,Y66,AB66,AE66)</f>
        <v/>
      </c>
      <c r="D66" s="64">
        <f>C66/1000000</f>
        <v/>
      </c>
      <c r="E66" s="64">
        <f>C66*2.20462262185/1000000</f>
        <v/>
      </c>
      <c r="F66" s="65">
        <f>IFERROR(B66/(C66/1000),0)</f>
        <v/>
      </c>
      <c r="G66" s="66">
        <f>IFERROR(B66/(C66*2.20462262185),0)</f>
        <v/>
      </c>
      <c r="I66" s="67" t="n">
        <v>2170</v>
      </c>
      <c r="J66" s="67" t="n">
        <v>2</v>
      </c>
      <c r="K66" s="68">
        <f>IFERROR(I66/(J66*2.20462262185),0)</f>
        <v/>
      </c>
      <c r="L66" s="67" t="n">
        <v>2706</v>
      </c>
      <c r="M66" s="67" t="n">
        <v>4</v>
      </c>
      <c r="N66" s="68">
        <f>IFERROR(L66/(M66*2.20462262185),0)</f>
        <v/>
      </c>
      <c r="O66" s="67" t="n">
        <v>11160</v>
      </c>
      <c r="P66" s="67" t="n">
        <v>3</v>
      </c>
      <c r="Q66" s="68">
        <f>IFERROR(O66/(P66*2.20462262185),0)</f>
        <v/>
      </c>
      <c r="R66" s="67" t="n">
        <v>23870</v>
      </c>
      <c r="S66" s="67" t="n">
        <v>4</v>
      </c>
      <c r="T66" s="68">
        <f>IFERROR(R66/(S66*2.20462262185),0)</f>
        <v/>
      </c>
      <c r="U66" s="67" t="n">
        <v>4185</v>
      </c>
      <c r="V66" s="67" t="n">
        <v>2</v>
      </c>
      <c r="W66" s="68">
        <f>IFERROR(U66/(V66*2.20462262185),0)</f>
        <v/>
      </c>
      <c r="X66" s="67" t="n">
        <v>1085</v>
      </c>
      <c r="Y66" s="67" t="n">
        <v>2</v>
      </c>
      <c r="Z66" s="68">
        <f>IFERROR(X66/(Y66*2.20462262185),0)</f>
        <v/>
      </c>
      <c r="AA66" s="67" t="n">
        <v>0</v>
      </c>
      <c r="AB66" s="67" t="n">
        <v>0</v>
      </c>
      <c r="AC66" s="68">
        <f>IFERROR(AA66/(AB66*2.20462262185),0)</f>
        <v/>
      </c>
      <c r="AD66" s="67" t="n">
        <v>3330</v>
      </c>
      <c r="AE66" s="67" t="n">
        <v>9</v>
      </c>
      <c r="AF66" s="68">
        <f>IFERROR(AD66/(AE66*2.20462262185),0)</f>
        <v/>
      </c>
    </row>
    <row r="67">
      <c r="A67" s="62" t="inlineStr">
        <is>
          <t>Bulgaria</t>
        </is>
      </c>
      <c r="B67" s="63">
        <f>SUM(I67,L67,O67,R67,U67,X67,AA67,AD67)</f>
        <v/>
      </c>
      <c r="C67" s="63">
        <f>SUM(J67,M67,P67,S67,V67,Y67,AB67,AE67)</f>
        <v/>
      </c>
      <c r="D67" s="64">
        <f>C67/1000000</f>
        <v/>
      </c>
      <c r="E67" s="64">
        <f>C67*2.20462262185/1000000</f>
        <v/>
      </c>
      <c r="F67" s="65">
        <f>IFERROR(B67/(C67/1000),0)</f>
        <v/>
      </c>
      <c r="G67" s="66">
        <f>IFERROR(B67/(C67*2.20462262185),0)</f>
        <v/>
      </c>
      <c r="I67" s="67" t="n">
        <v>1462</v>
      </c>
      <c r="J67" s="67" t="n">
        <v>4</v>
      </c>
      <c r="K67" s="68">
        <f>IFERROR(I67/(J67*2.20462262185),0)</f>
        <v/>
      </c>
    </row>
    <row r="68">
      <c r="A68" s="62" t="inlineStr">
        <is>
          <t>Iceland</t>
        </is>
      </c>
      <c r="B68" s="63">
        <f>SUM(I68,L68,O68,R68,U68,X68,AA68,AD68)</f>
        <v/>
      </c>
      <c r="C68" s="63">
        <f>SUM(J68,M68,P68,S68,V68,Y68,AB68,AE68)</f>
        <v/>
      </c>
      <c r="D68" s="64">
        <f>C68/1000000</f>
        <v/>
      </c>
      <c r="E68" s="64">
        <f>C68*2.20462262185/1000000</f>
        <v/>
      </c>
      <c r="F68" s="65">
        <f>IFERROR(B68/(C68/1000),0)</f>
        <v/>
      </c>
      <c r="G68" s="66">
        <f>IFERROR(B68/(C68*2.20462262185),0)</f>
        <v/>
      </c>
      <c r="I68" s="67" t="n">
        <v>0</v>
      </c>
      <c r="J68" s="67" t="n">
        <v>0</v>
      </c>
      <c r="K68" s="68">
        <f>IFERROR(I68/(J68*2.20462262185),0)</f>
        <v/>
      </c>
      <c r="L68" s="67" t="n">
        <v>0</v>
      </c>
      <c r="M68" s="67" t="n">
        <v>0</v>
      </c>
      <c r="N68" s="68">
        <f>IFERROR(L68/(M68*2.20462262185),0)</f>
        <v/>
      </c>
      <c r="O68" s="67" t="n">
        <v>0</v>
      </c>
      <c r="P68" s="67" t="n">
        <v>0</v>
      </c>
      <c r="Q68" s="68">
        <f>IFERROR(O68/(P68*2.20462262185),0)</f>
        <v/>
      </c>
      <c r="R68" s="67" t="n">
        <v>341</v>
      </c>
      <c r="S68" s="67" t="n">
        <v>1</v>
      </c>
      <c r="T68" s="68">
        <f>IFERROR(R68/(S68*2.20462262185),0)</f>
        <v/>
      </c>
      <c r="U68" s="67" t="n">
        <v>351</v>
      </c>
      <c r="V68" s="67" t="n">
        <v>1</v>
      </c>
      <c r="W68" s="68">
        <f>IFERROR(U68/(V68*2.20462262185),0)</f>
        <v/>
      </c>
      <c r="X68" s="67" t="n">
        <v>351</v>
      </c>
      <c r="Y68" s="67" t="n">
        <v>2</v>
      </c>
      <c r="Z68" s="68">
        <f>IFERROR(X68/(Y68*2.20462262185),0)</f>
        <v/>
      </c>
    </row>
    <row r="69">
      <c r="A69" s="62" t="inlineStr">
        <is>
          <t>Panama</t>
        </is>
      </c>
      <c r="B69" s="63">
        <f>SUM(I69,L69,O69,R69,U69,X69,AA69,AD69)</f>
        <v/>
      </c>
      <c r="C69" s="63">
        <f>SUM(J69,M69,P69,S69,V69,Y69,AB69,AE69)</f>
        <v/>
      </c>
      <c r="D69" s="64">
        <f>C69/1000000</f>
        <v/>
      </c>
      <c r="E69" s="64">
        <f>C69*2.20462262185/1000000</f>
        <v/>
      </c>
      <c r="F69" s="65">
        <f>IFERROR(B69/(C69/1000),0)</f>
        <v/>
      </c>
      <c r="G69" s="66">
        <f>IFERROR(B69/(C69*2.20462262185),0)</f>
        <v/>
      </c>
      <c r="I69" s="67" t="n">
        <v>2290</v>
      </c>
      <c r="J69" s="67" t="n">
        <v>1</v>
      </c>
      <c r="K69" s="68">
        <f>IFERROR(I69/(J69*2.20462262185),0)</f>
        <v/>
      </c>
    </row>
    <row r="70">
      <c r="A70" s="62" t="inlineStr">
        <is>
          <t>Philippines</t>
        </is>
      </c>
      <c r="B70" s="63">
        <f>SUM(I70,L70,O70,R70,U70,X70,AA70,AD70)</f>
        <v/>
      </c>
      <c r="C70" s="63">
        <f>SUM(J70,M70,P70,S70,V70,Y70,AB70,AE70)</f>
        <v/>
      </c>
      <c r="D70" s="64">
        <f>C70/1000000</f>
        <v/>
      </c>
      <c r="E70" s="64">
        <f>C70*2.20462262185/1000000</f>
        <v/>
      </c>
      <c r="F70" s="65">
        <f>IFERROR(B70/(C70/1000),0)</f>
        <v/>
      </c>
      <c r="G70" s="66">
        <f>IFERROR(B70/(C70*2.20462262185),0)</f>
        <v/>
      </c>
      <c r="I70" s="67" t="n">
        <v>0</v>
      </c>
      <c r="J70" s="67" t="n">
        <v>0</v>
      </c>
      <c r="K70" s="68">
        <f>IFERROR(I70/(J70*2.20462262185),0)</f>
        <v/>
      </c>
      <c r="L70" s="67" t="n">
        <v>508</v>
      </c>
      <c r="M70" s="67" t="n">
        <v>1</v>
      </c>
      <c r="N70" s="68">
        <f>IFERROR(L70/(M70*2.20462262185),0)</f>
        <v/>
      </c>
    </row>
    <row r="71">
      <c r="A71" s="62" t="inlineStr">
        <is>
          <t>Sri Lanka</t>
        </is>
      </c>
      <c r="B71" s="63">
        <f>SUM(I71,L71,O71,R71,U71,X71,AA71,AD71)</f>
        <v/>
      </c>
      <c r="C71" s="63">
        <f>SUM(J71,M71,P71,S71,V71,Y71,AB71,AE71)</f>
        <v/>
      </c>
      <c r="D71" s="64">
        <f>C71/1000000</f>
        <v/>
      </c>
      <c r="E71" s="64">
        <f>C71*2.20462262185/1000000</f>
        <v/>
      </c>
      <c r="F71" s="65">
        <f>IFERROR(B71/(C71/1000),0)</f>
        <v/>
      </c>
      <c r="G71" s="66">
        <f>IFERROR(B71/(C71*2.20462262185),0)</f>
        <v/>
      </c>
      <c r="I71" s="67" t="n">
        <v>0</v>
      </c>
      <c r="J71" s="67" t="n">
        <v>0</v>
      </c>
      <c r="K71" s="68">
        <f>IFERROR(I71/(J71*2.20462262185),0)</f>
        <v/>
      </c>
      <c r="L71" s="67" t="n">
        <v>0</v>
      </c>
      <c r="M71" s="67" t="n">
        <v>0</v>
      </c>
      <c r="N71" s="68">
        <f>IFERROR(L71/(M71*2.20462262185),0)</f>
        <v/>
      </c>
      <c r="O71" s="67" t="n">
        <v>0</v>
      </c>
      <c r="P71" s="67" t="n">
        <v>0</v>
      </c>
      <c r="Q71" s="68">
        <f>IFERROR(O71/(P71*2.20462262185),0)</f>
        <v/>
      </c>
      <c r="R71" s="67" t="n">
        <v>0</v>
      </c>
      <c r="S71" s="67" t="n">
        <v>0</v>
      </c>
      <c r="T71" s="68">
        <f>IFERROR(R71/(S71*2.20462262185),0)</f>
        <v/>
      </c>
      <c r="U71" s="67" t="n">
        <v>0</v>
      </c>
      <c r="V71" s="67" t="n">
        <v>0</v>
      </c>
      <c r="W71" s="68">
        <f>IFERROR(U71/(V71*2.20462262185),0)</f>
        <v/>
      </c>
      <c r="X71" s="67" t="n">
        <v>0</v>
      </c>
      <c r="Y71" s="67" t="n">
        <v>0</v>
      </c>
      <c r="Z71" s="68">
        <f>IFERROR(X71/(Y71*2.20462262185),0)</f>
        <v/>
      </c>
    </row>
  </sheetData>
  <mergeCells count="94">
    <mergeCell ref="BT2:BV2"/>
    <mergeCell ref="HE2:HG2"/>
    <mergeCell ref="AP2:AR2"/>
    <mergeCell ref="JG2:JI2"/>
    <mergeCell ref="IC2:IE2"/>
    <mergeCell ref="HN2:HP2"/>
    <mergeCell ref="AM2:AO2"/>
    <mergeCell ref="FX2:FZ2"/>
    <mergeCell ref="I2:K2"/>
    <mergeCell ref="HZ2:IB2"/>
    <mergeCell ref="II2:IK2"/>
    <mergeCell ref="AG2:AI2"/>
    <mergeCell ref="CU2:CW2"/>
    <mergeCell ref="IX2:IZ2"/>
    <mergeCell ref="EQ2:ES2"/>
    <mergeCell ref="GS2:GU2"/>
    <mergeCell ref="AY2:BA2"/>
    <mergeCell ref="JJ2:JL2"/>
    <mergeCell ref="AD2:AF2"/>
    <mergeCell ref="IU2:IW2"/>
    <mergeCell ref="DA2:DC2"/>
    <mergeCell ref="HT2:HV2"/>
    <mergeCell ref="DM2:DO2"/>
    <mergeCell ref="JD2:JF2"/>
    <mergeCell ref="FO2:FQ2"/>
    <mergeCell ref="JP2:JR2"/>
    <mergeCell ref="HQ2:HS2"/>
    <mergeCell ref="BB2:BD2"/>
    <mergeCell ref="BN2:BP2"/>
    <mergeCell ref="DP2:DR2"/>
    <mergeCell ref="EB2:ED2"/>
    <mergeCell ref="JS2:JU2"/>
    <mergeCell ref="AJ2:AL2"/>
    <mergeCell ref="CL2:CN2"/>
    <mergeCell ref="DV2:DX2"/>
    <mergeCell ref="CF2:CH2"/>
    <mergeCell ref="IO2:IQ2"/>
    <mergeCell ref="EH2:EJ2"/>
    <mergeCell ref="GY2:HA2"/>
    <mergeCell ref="EZ2:FB2"/>
    <mergeCell ref="GJ2:GL2"/>
    <mergeCell ref="JA2:JC2"/>
    <mergeCell ref="HB2:HD2"/>
    <mergeCell ref="U2:W2"/>
    <mergeCell ref="IL2:IN2"/>
    <mergeCell ref="GV2:GX2"/>
    <mergeCell ref="BW2:BY2"/>
    <mergeCell ref="A2:A4"/>
    <mergeCell ref="DD2:DF2"/>
    <mergeCell ref="CI2:CK2"/>
    <mergeCell ref="FF2:FH2"/>
    <mergeCell ref="HW2:HY2"/>
    <mergeCell ref="FR2:FT2"/>
    <mergeCell ref="AS2:AU2"/>
    <mergeCell ref="BE2:BG2"/>
    <mergeCell ref="DG2:DI2"/>
    <mergeCell ref="BQ2:BS2"/>
    <mergeCell ref="FI2:FK2"/>
    <mergeCell ref="DS2:DU2"/>
    <mergeCell ref="FC2:FE2"/>
    <mergeCell ref="FU2:FW2"/>
    <mergeCell ref="BK2:BM2"/>
    <mergeCell ref="JV2:JX2"/>
    <mergeCell ref="GG2:GI2"/>
    <mergeCell ref="R2:T2"/>
    <mergeCell ref="GD2:GF2"/>
    <mergeCell ref="CO2:CQ2"/>
    <mergeCell ref="IF2:IH2"/>
    <mergeCell ref="DY2:EA2"/>
    <mergeCell ref="GP2:GR2"/>
    <mergeCell ref="GA2:GC2"/>
    <mergeCell ref="IR2:IT2"/>
    <mergeCell ref="EK2:EM2"/>
    <mergeCell ref="L2:N2"/>
    <mergeCell ref="GM2:GO2"/>
    <mergeCell ref="X2:Z2"/>
    <mergeCell ref="BZ2:CB2"/>
    <mergeCell ref="EN2:EP2"/>
    <mergeCell ref="AV2:AX2"/>
    <mergeCell ref="B2:G2"/>
    <mergeCell ref="CX2:CZ2"/>
    <mergeCell ref="BH2:BJ2"/>
    <mergeCell ref="CR2:CT2"/>
    <mergeCell ref="DJ2:DL2"/>
    <mergeCell ref="ET2:EV2"/>
    <mergeCell ref="HK2:HM2"/>
    <mergeCell ref="FL2:FN2"/>
    <mergeCell ref="JM2:JO2"/>
    <mergeCell ref="HH2:HJ2"/>
    <mergeCell ref="O2:Q2"/>
    <mergeCell ref="AA2:AC2"/>
    <mergeCell ref="CC2:CE2"/>
    <mergeCell ref="EE2:EG2"/>
    <mergeCell ref="EW2:EY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summaryBelow="1" summaryRight="1"/>
    <pageSetUpPr/>
  </sheetPr>
  <dimension ref="A1:JX93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style="35" min="1" max="1"/>
    <col width="12" customWidth="1" style="35" min="2" max="2"/>
    <col width="12" customWidth="1" style="35" min="3" max="3"/>
    <col width="12" customWidth="1" style="35" min="4" max="4"/>
    <col width="12" customWidth="1" style="35" min="5" max="5"/>
    <col width="12" customWidth="1" style="35" min="6" max="6"/>
    <col width="12" customWidth="1" style="35" min="7" max="7"/>
    <col width="2" customWidth="1" style="35" min="8" max="8"/>
    <col width="12" customWidth="1" style="35" min="9" max="9"/>
    <col width="12" customWidth="1" style="35" min="10" max="10"/>
    <col width="12" customWidth="1" style="35" min="11" max="11"/>
    <col width="12" customWidth="1" style="35" min="12" max="12"/>
    <col width="12" customWidth="1" style="35" min="13" max="13"/>
    <col width="12" customWidth="1" style="35" min="14" max="14"/>
    <col width="12" customWidth="1" style="35" min="15" max="15"/>
    <col width="12" customWidth="1" style="35" min="16" max="16"/>
    <col width="12" customWidth="1" style="35" min="17" max="17"/>
    <col width="12" customWidth="1" style="35" min="18" max="18"/>
    <col width="12" customWidth="1" style="35" min="19" max="19"/>
    <col width="12" customWidth="1" style="35" min="20" max="20"/>
    <col width="12" customWidth="1" style="35" min="21" max="21"/>
    <col width="12" customWidth="1" style="35" min="22" max="22"/>
    <col width="12" customWidth="1" style="35" min="23" max="23"/>
    <col width="12" customWidth="1" style="35" min="24" max="24"/>
    <col width="12" customWidth="1" style="35" min="25" max="25"/>
    <col width="12" customWidth="1" style="35" min="26" max="26"/>
    <col width="12" customWidth="1" style="35" min="27" max="27"/>
    <col width="12" customWidth="1" style="35" min="28" max="28"/>
    <col width="12" customWidth="1" style="35" min="29" max="29"/>
    <col width="12" customWidth="1" style="35" min="30" max="30"/>
    <col width="12" customWidth="1" style="35" min="31" max="31"/>
    <col width="12" customWidth="1" style="35" min="32" max="32"/>
    <col width="12" customWidth="1" style="35" min="33" max="33"/>
    <col width="12" customWidth="1" style="35" min="34" max="34"/>
    <col width="12" customWidth="1" style="35" min="35" max="35"/>
    <col width="12" customWidth="1" style="35" min="36" max="36"/>
    <col width="12" customWidth="1" style="35" min="37" max="37"/>
    <col width="12" customWidth="1" style="35" min="38" max="38"/>
    <col width="12" customWidth="1" style="35" min="39" max="39"/>
    <col width="12" customWidth="1" style="35" min="40" max="40"/>
    <col width="12" customWidth="1" style="35" min="41" max="41"/>
    <col width="12" customWidth="1" style="35" min="42" max="42"/>
    <col width="12" customWidth="1" style="35" min="43" max="43"/>
    <col width="12" customWidth="1" style="35" min="44" max="44"/>
    <col width="12" customWidth="1" style="35" min="45" max="45"/>
    <col width="12" customWidth="1" style="35" min="46" max="46"/>
    <col width="12" customWidth="1" style="35" min="47" max="47"/>
    <col width="12" customWidth="1" style="35" min="48" max="48"/>
    <col width="12" customWidth="1" style="35" min="49" max="49"/>
    <col width="12" customWidth="1" style="35" min="50" max="50"/>
    <col width="12" customWidth="1" style="35" min="51" max="51"/>
    <col width="12" customWidth="1" style="35" min="52" max="52"/>
    <col width="12" customWidth="1" style="35" min="53" max="53"/>
    <col width="12" customWidth="1" style="35" min="54" max="54"/>
    <col width="12" customWidth="1" style="35" min="55" max="55"/>
    <col width="12" customWidth="1" style="35" min="56" max="56"/>
    <col width="12" customWidth="1" style="35" min="57" max="57"/>
    <col width="12" customWidth="1" style="35" min="58" max="58"/>
    <col width="12" customWidth="1" style="35" min="59" max="59"/>
    <col width="12" customWidth="1" style="35" min="60" max="60"/>
    <col width="12" customWidth="1" style="35" min="61" max="61"/>
    <col width="12" customWidth="1" style="35" min="62" max="62"/>
    <col width="12" customWidth="1" style="35" min="63" max="63"/>
    <col width="12" customWidth="1" style="35" min="64" max="64"/>
    <col width="12" customWidth="1" style="35" min="65" max="65"/>
    <col width="12" customWidth="1" style="35" min="66" max="66"/>
    <col width="12" customWidth="1" style="35" min="67" max="67"/>
    <col width="12" customWidth="1" style="35" min="68" max="68"/>
    <col width="12" customWidth="1" style="35" min="69" max="69"/>
    <col width="12" customWidth="1" style="35" min="70" max="70"/>
    <col width="12" customWidth="1" style="35" min="71" max="71"/>
    <col width="12" customWidth="1" style="35" min="72" max="72"/>
    <col width="12" customWidth="1" style="35" min="73" max="73"/>
    <col width="12" customWidth="1" style="35" min="74" max="74"/>
    <col width="12" customWidth="1" style="35" min="75" max="75"/>
    <col width="12" customWidth="1" style="35" min="76" max="76"/>
    <col width="12" customWidth="1" style="35" min="77" max="77"/>
    <col width="12" customWidth="1" style="35" min="78" max="78"/>
    <col width="12" customWidth="1" style="35" min="79" max="79"/>
    <col width="12" customWidth="1" style="35" min="80" max="80"/>
    <col width="12" customWidth="1" style="35" min="81" max="81"/>
    <col width="12" customWidth="1" style="35" min="82" max="82"/>
    <col width="12" customWidth="1" style="35" min="83" max="83"/>
    <col width="12" customWidth="1" style="35" min="84" max="84"/>
    <col width="12" customWidth="1" style="35" min="85" max="85"/>
    <col width="12" customWidth="1" style="35" min="86" max="86"/>
    <col width="12" customWidth="1" style="35" min="87" max="87"/>
    <col width="12" customWidth="1" style="35" min="88" max="88"/>
    <col width="12" customWidth="1" style="35" min="89" max="89"/>
    <col width="12" customWidth="1" style="35" min="90" max="90"/>
    <col width="12" customWidth="1" style="35" min="91" max="91"/>
    <col width="12" customWidth="1" style="35" min="92" max="92"/>
    <col width="12" customWidth="1" style="35" min="93" max="93"/>
    <col width="12" customWidth="1" style="35" min="94" max="94"/>
    <col width="12" customWidth="1" style="35" min="95" max="95"/>
    <col width="12" customWidth="1" style="35" min="96" max="96"/>
    <col width="12" customWidth="1" style="35" min="97" max="97"/>
    <col width="12" customWidth="1" style="35" min="98" max="98"/>
    <col width="12" customWidth="1" style="35" min="99" max="99"/>
    <col width="12" customWidth="1" style="35" min="100" max="100"/>
    <col width="12" customWidth="1" style="35" min="101" max="101"/>
    <col width="12" customWidth="1" style="35" min="102" max="102"/>
    <col width="12" customWidth="1" style="35" min="103" max="103"/>
    <col width="12" customWidth="1" style="35" min="104" max="104"/>
    <col width="12" customWidth="1" style="35" min="105" max="105"/>
    <col width="12" customWidth="1" style="35" min="106" max="106"/>
    <col width="12" customWidth="1" style="35" min="107" max="107"/>
    <col width="12" customWidth="1" style="35" min="108" max="108"/>
    <col width="12" customWidth="1" style="35" min="109" max="109"/>
    <col width="12" customWidth="1" style="35" min="110" max="110"/>
    <col width="12" customWidth="1" style="35" min="111" max="111"/>
    <col width="12" customWidth="1" style="35" min="112" max="112"/>
    <col width="12" customWidth="1" style="35" min="113" max="113"/>
    <col width="12" customWidth="1" style="35" min="114" max="114"/>
    <col width="12" customWidth="1" style="35" min="115" max="115"/>
    <col width="12" customWidth="1" style="35" min="116" max="116"/>
    <col width="12" customWidth="1" style="35" min="117" max="117"/>
    <col width="12" customWidth="1" style="35" min="118" max="118"/>
    <col width="12" customWidth="1" style="35" min="119" max="119"/>
    <col width="12" customWidth="1" style="35" min="120" max="120"/>
    <col width="12" customWidth="1" style="35" min="121" max="121"/>
    <col width="12" customWidth="1" style="35" min="122" max="122"/>
    <col width="12" customWidth="1" style="35" min="123" max="123"/>
    <col width="12" customWidth="1" style="35" min="124" max="124"/>
    <col width="12" customWidth="1" style="35" min="125" max="125"/>
    <col width="12" customWidth="1" style="35" min="126" max="126"/>
    <col width="12" customWidth="1" style="35" min="127" max="127"/>
    <col width="12" customWidth="1" style="35" min="128" max="128"/>
    <col width="12" customWidth="1" style="35" min="129" max="129"/>
    <col width="12" customWidth="1" style="35" min="130" max="130"/>
    <col width="12" customWidth="1" style="35" min="131" max="131"/>
    <col width="12" customWidth="1" style="35" min="132" max="132"/>
    <col width="12" customWidth="1" style="35" min="133" max="133"/>
    <col width="12" customWidth="1" style="35" min="134" max="134"/>
    <col width="12" customWidth="1" style="35" min="135" max="135"/>
    <col width="12" customWidth="1" style="35" min="136" max="136"/>
    <col width="12" customWidth="1" style="35" min="137" max="137"/>
    <col width="12" customWidth="1" style="35" min="138" max="138"/>
    <col width="12" customWidth="1" style="35" min="139" max="139"/>
    <col width="12" customWidth="1" style="35" min="140" max="140"/>
    <col width="12" customWidth="1" style="35" min="141" max="141"/>
    <col width="12" customWidth="1" style="35" min="142" max="142"/>
    <col width="12" customWidth="1" style="35" min="143" max="143"/>
    <col width="12" customWidth="1" style="35" min="144" max="144"/>
    <col width="12" customWidth="1" style="35" min="145" max="145"/>
    <col width="12" customWidth="1" style="35" min="146" max="146"/>
    <col width="12" customWidth="1" style="35" min="147" max="147"/>
    <col width="12" customWidth="1" style="35" min="148" max="148"/>
    <col width="12" customWidth="1" style="35" min="149" max="149"/>
    <col width="12" customWidth="1" style="35" min="150" max="150"/>
    <col width="12" customWidth="1" style="35" min="151" max="151"/>
    <col width="12" customWidth="1" style="35" min="152" max="152"/>
    <col width="12" customWidth="1" style="35" min="153" max="153"/>
    <col width="12" customWidth="1" style="35" min="154" max="154"/>
    <col width="12" customWidth="1" style="35" min="155" max="155"/>
    <col width="12" customWidth="1" style="35" min="156" max="156"/>
    <col width="12" customWidth="1" style="35" min="157" max="157"/>
    <col width="12" customWidth="1" style="35" min="158" max="158"/>
    <col width="12" customWidth="1" style="35" min="159" max="159"/>
    <col width="12" customWidth="1" style="35" min="160" max="160"/>
    <col width="12" customWidth="1" style="35" min="161" max="161"/>
    <col width="12" customWidth="1" style="35" min="162" max="162"/>
    <col width="12" customWidth="1" style="35" min="163" max="163"/>
    <col width="12" customWidth="1" style="35" min="164" max="164"/>
    <col width="12" customWidth="1" style="35" min="165" max="165"/>
    <col width="12" customWidth="1" style="35" min="166" max="166"/>
    <col width="12" customWidth="1" style="35" min="167" max="167"/>
    <col width="12" customWidth="1" style="35" min="168" max="168"/>
    <col width="12" customWidth="1" style="35" min="169" max="169"/>
    <col width="12" customWidth="1" style="35" min="170" max="170"/>
    <col width="12" customWidth="1" style="35" min="171" max="171"/>
    <col width="12" customWidth="1" style="35" min="172" max="172"/>
    <col width="12" customWidth="1" style="35" min="173" max="173"/>
    <col width="12" customWidth="1" style="35" min="174" max="174"/>
    <col width="12" customWidth="1" style="35" min="175" max="175"/>
    <col width="12" customWidth="1" style="35" min="176" max="176"/>
    <col width="12" customWidth="1" style="35" min="177" max="177"/>
    <col width="12" customWidth="1" style="35" min="178" max="178"/>
    <col width="12" customWidth="1" style="35" min="179" max="179"/>
    <col width="12" customWidth="1" style="35" min="180" max="180"/>
    <col width="12" customWidth="1" style="35" min="181" max="181"/>
    <col width="12" customWidth="1" style="35" min="182" max="182"/>
    <col width="12" customWidth="1" style="35" min="183" max="183"/>
    <col width="12" customWidth="1" style="35" min="184" max="184"/>
    <col width="12" customWidth="1" style="35" min="185" max="185"/>
    <col width="12" customWidth="1" style="35" min="186" max="186"/>
    <col width="12" customWidth="1" style="35" min="187" max="187"/>
    <col width="12" customWidth="1" style="35" min="188" max="188"/>
    <col width="12" customWidth="1" style="35" min="189" max="189"/>
    <col width="12" customWidth="1" style="35" min="190" max="190"/>
    <col width="12" customWidth="1" style="35" min="191" max="191"/>
    <col width="12" customWidth="1" style="35" min="192" max="192"/>
    <col width="12" customWidth="1" style="35" min="193" max="193"/>
    <col width="12" customWidth="1" style="35" min="194" max="194"/>
    <col width="12" customWidth="1" style="35" min="195" max="195"/>
    <col width="12" customWidth="1" style="35" min="196" max="196"/>
    <col width="12" customWidth="1" style="35" min="197" max="197"/>
    <col width="12" customWidth="1" style="35" min="198" max="198"/>
    <col width="12" customWidth="1" style="35" min="199" max="199"/>
    <col width="12" customWidth="1" style="35" min="200" max="200"/>
    <col width="12" customWidth="1" style="35" min="201" max="201"/>
    <col width="12" customWidth="1" style="35" min="202" max="202"/>
    <col width="12" customWidth="1" style="35" min="203" max="203"/>
    <col width="12" customWidth="1" style="35" min="204" max="204"/>
    <col width="12" customWidth="1" style="35" min="205" max="205"/>
    <col width="12" customWidth="1" style="35" min="206" max="206"/>
    <col width="12" customWidth="1" style="35" min="207" max="207"/>
    <col width="12" customWidth="1" style="35" min="208" max="208"/>
    <col width="12" customWidth="1" style="35" min="209" max="209"/>
    <col width="12" customWidth="1" style="35" min="210" max="210"/>
    <col width="12" customWidth="1" style="35" min="211" max="211"/>
    <col width="12" customWidth="1" style="35" min="212" max="212"/>
    <col width="12" customWidth="1" style="35" min="213" max="213"/>
    <col width="12" customWidth="1" style="35" min="214" max="214"/>
    <col width="12" customWidth="1" style="35" min="215" max="215"/>
    <col width="12" customWidth="1" style="35" min="216" max="216"/>
    <col width="12" customWidth="1" style="35" min="217" max="217"/>
    <col width="12" customWidth="1" style="35" min="218" max="218"/>
    <col width="12" customWidth="1" style="35" min="219" max="219"/>
    <col width="12" customWidth="1" style="35" min="220" max="220"/>
    <col width="12" customWidth="1" style="35" min="221" max="221"/>
    <col width="12" customWidth="1" style="35" min="222" max="222"/>
    <col width="12" customWidth="1" style="35" min="223" max="223"/>
    <col width="12" customWidth="1" style="35" min="224" max="224"/>
    <col width="12" customWidth="1" style="35" min="225" max="225"/>
    <col width="12" customWidth="1" style="35" min="226" max="226"/>
    <col width="12" customWidth="1" style="35" min="227" max="227"/>
    <col width="12" customWidth="1" style="35" min="228" max="228"/>
    <col width="12" customWidth="1" style="35" min="229" max="229"/>
    <col width="12" customWidth="1" style="35" min="230" max="230"/>
    <col width="12" customWidth="1" style="35" min="231" max="231"/>
    <col width="12" customWidth="1" style="35" min="232" max="232"/>
    <col width="12" customWidth="1" style="35" min="233" max="233"/>
    <col width="12" customWidth="1" style="35" min="234" max="234"/>
    <col width="12" customWidth="1" style="35" min="235" max="235"/>
    <col width="12" customWidth="1" style="35" min="236" max="236"/>
    <col width="12" customWidth="1" style="35" min="237" max="237"/>
    <col width="12" customWidth="1" style="35" min="238" max="238"/>
    <col width="12" customWidth="1" style="35" min="239" max="239"/>
    <col width="12" customWidth="1" style="35" min="240" max="240"/>
    <col width="12" customWidth="1" style="35" min="241" max="241"/>
    <col width="12" customWidth="1" style="35" min="242" max="242"/>
    <col width="12" customWidth="1" style="35" min="243" max="243"/>
    <col width="12" customWidth="1" style="35" min="244" max="244"/>
    <col width="12" customWidth="1" style="35" min="245" max="245"/>
    <col width="12" customWidth="1" style="35" min="246" max="246"/>
    <col width="12" customWidth="1" style="35" min="247" max="247"/>
    <col width="12" customWidth="1" style="35" min="248" max="248"/>
    <col width="12" customWidth="1" style="35" min="249" max="249"/>
    <col width="12" customWidth="1" style="35" min="250" max="250"/>
    <col width="12" customWidth="1" style="35" min="251" max="251"/>
    <col width="12" customWidth="1" style="35" min="252" max="252"/>
    <col width="12" customWidth="1" style="35" min="253" max="253"/>
    <col width="12" customWidth="1" style="35" min="254" max="254"/>
    <col width="12" customWidth="1" style="35" min="255" max="255"/>
    <col width="12" customWidth="1" style="35" min="256" max="256"/>
    <col width="12" customWidth="1" style="35" min="257" max="257"/>
    <col width="12" customWidth="1" style="35" min="258" max="258"/>
    <col width="12" customWidth="1" style="35" min="259" max="259"/>
    <col width="12" customWidth="1" style="35" min="260" max="260"/>
    <col width="12" customWidth="1" style="35" min="261" max="261"/>
    <col width="12" customWidth="1" style="35" min="262" max="262"/>
    <col width="12" customWidth="1" style="35" min="263" max="263"/>
    <col width="12" customWidth="1" style="35" min="264" max="264"/>
    <col width="12" customWidth="1" style="35" min="265" max="265"/>
    <col width="12" customWidth="1" style="35" min="266" max="266"/>
    <col width="12" customWidth="1" style="35" min="267" max="267"/>
    <col width="12" customWidth="1" style="35" min="268" max="268"/>
    <col width="12" customWidth="1" style="35" min="269" max="269"/>
    <col width="12" customWidth="1" style="35" min="270" max="270"/>
    <col width="12" customWidth="1" style="35" min="271" max="271"/>
    <col width="12" customWidth="1" style="35" min="272" max="272"/>
    <col width="12" customWidth="1" style="35" min="273" max="273"/>
    <col width="12" customWidth="1" style="35" min="274" max="274"/>
    <col width="12" customWidth="1" style="35" min="275" max="275"/>
    <col width="12" customWidth="1" style="35" min="276" max="276"/>
    <col width="12" customWidth="1" style="35" min="277" max="277"/>
    <col width="12" customWidth="1" style="35" min="278" max="278"/>
    <col width="12" customWidth="1" style="35" min="279" max="279"/>
    <col width="12" customWidth="1" style="35" min="280" max="280"/>
    <col width="12" customWidth="1" style="35" min="281" max="281"/>
    <col width="12" customWidth="1" style="35" min="282" max="282"/>
    <col width="12" customWidth="1" style="35" min="283" max="283"/>
    <col width="12" customWidth="1" style="35" min="284" max="284"/>
  </cols>
  <sheetData>
    <row r="1" ht="20" customHeight="1" s="35">
      <c r="A1" s="44" t="inlineStr">
        <is>
          <t>Schedule B 3920.62 — PET Film/Sheet EXPORTS</t>
        </is>
      </c>
    </row>
    <row r="2">
      <c r="A2" s="45" t="inlineStr">
        <is>
          <t>Country</t>
        </is>
      </c>
      <c r="B2" s="46" t="inlineStr">
        <is>
          <t>YTD 2026</t>
        </is>
      </c>
      <c r="H2" s="47" t="n"/>
      <c r="I2" s="48" t="inlineStr">
        <is>
          <t>August 2026</t>
        </is>
      </c>
      <c r="J2" s="49" t="n"/>
      <c r="K2" s="50" t="n"/>
      <c r="L2" s="48" t="inlineStr">
        <is>
          <t>July 2026</t>
        </is>
      </c>
      <c r="M2" s="49" t="n"/>
      <c r="N2" s="50" t="n"/>
      <c r="O2" s="48" t="inlineStr">
        <is>
          <t>June 2026</t>
        </is>
      </c>
      <c r="P2" s="49" t="n"/>
      <c r="Q2" s="50" t="n"/>
      <c r="R2" s="48" t="inlineStr">
        <is>
          <t>May 2026</t>
        </is>
      </c>
      <c r="S2" s="49" t="n"/>
      <c r="T2" s="50" t="n"/>
      <c r="U2" s="48" t="inlineStr">
        <is>
          <t>April 2026</t>
        </is>
      </c>
      <c r="V2" s="49" t="n"/>
      <c r="W2" s="50" t="n"/>
      <c r="X2" s="48" t="inlineStr">
        <is>
          <t>March 2026</t>
        </is>
      </c>
      <c r="Y2" s="49" t="n"/>
      <c r="Z2" s="50" t="n"/>
      <c r="AA2" s="48" t="inlineStr">
        <is>
          <t>February 2026</t>
        </is>
      </c>
      <c r="AB2" s="49" t="n"/>
      <c r="AC2" s="50" t="n"/>
      <c r="AD2" s="48" t="inlineStr">
        <is>
          <t>January 2026</t>
        </is>
      </c>
      <c r="AE2" s="49" t="n"/>
      <c r="AF2" s="50" t="n"/>
      <c r="AG2" s="48" t="inlineStr">
        <is>
          <t>December 2025</t>
        </is>
      </c>
      <c r="AH2" s="49" t="n"/>
      <c r="AI2" s="50" t="n"/>
      <c r="AJ2" s="48" t="inlineStr">
        <is>
          <t>November 2025</t>
        </is>
      </c>
      <c r="AK2" s="49" t="n"/>
      <c r="AL2" s="50" t="n"/>
      <c r="AM2" s="48" t="inlineStr">
        <is>
          <t>October 2025</t>
        </is>
      </c>
      <c r="AN2" s="49" t="n"/>
      <c r="AO2" s="50" t="n"/>
      <c r="AP2" s="48" t="inlineStr">
        <is>
          <t>September 2025</t>
        </is>
      </c>
      <c r="AQ2" s="49" t="n"/>
      <c r="AR2" s="50" t="n"/>
      <c r="AS2" s="48" t="inlineStr">
        <is>
          <t>August 2025</t>
        </is>
      </c>
      <c r="AT2" s="49" t="n"/>
      <c r="AU2" s="50" t="n"/>
      <c r="AV2" s="48" t="inlineStr">
        <is>
          <t>July 2025</t>
        </is>
      </c>
      <c r="AW2" s="49" t="n"/>
      <c r="AX2" s="50" t="n"/>
      <c r="AY2" s="48" t="inlineStr">
        <is>
          <t>June 2025</t>
        </is>
      </c>
      <c r="AZ2" s="49" t="n"/>
      <c r="BA2" s="50" t="n"/>
      <c r="BB2" s="48" t="inlineStr">
        <is>
          <t>May 2025</t>
        </is>
      </c>
      <c r="BC2" s="49" t="n"/>
      <c r="BD2" s="50" t="n"/>
      <c r="BE2" s="48" t="inlineStr">
        <is>
          <t>April 2025</t>
        </is>
      </c>
      <c r="BF2" s="49" t="n"/>
      <c r="BG2" s="50" t="n"/>
      <c r="BH2" s="48" t="inlineStr">
        <is>
          <t>March 2025</t>
        </is>
      </c>
      <c r="BI2" s="49" t="n"/>
      <c r="BJ2" s="50" t="n"/>
      <c r="BK2" s="48" t="inlineStr">
        <is>
          <t>February 2025</t>
        </is>
      </c>
      <c r="BL2" s="49" t="n"/>
      <c r="BM2" s="50" t="n"/>
      <c r="BN2" s="48" t="inlineStr">
        <is>
          <t>January 2025</t>
        </is>
      </c>
      <c r="BO2" s="49" t="n"/>
      <c r="BP2" s="50" t="n"/>
      <c r="BQ2" s="48" t="inlineStr">
        <is>
          <t>December 2024</t>
        </is>
      </c>
      <c r="BR2" s="49" t="n"/>
      <c r="BS2" s="50" t="n"/>
      <c r="BT2" s="48" t="inlineStr">
        <is>
          <t>November 2024</t>
        </is>
      </c>
      <c r="BU2" s="49" t="n"/>
      <c r="BV2" s="50" t="n"/>
      <c r="BW2" s="48" t="inlineStr">
        <is>
          <t>October 2024</t>
        </is>
      </c>
      <c r="BX2" s="49" t="n"/>
      <c r="BY2" s="50" t="n"/>
      <c r="BZ2" s="48" t="inlineStr">
        <is>
          <t>September 2024</t>
        </is>
      </c>
      <c r="CA2" s="49" t="n"/>
      <c r="CB2" s="50" t="n"/>
      <c r="CC2" s="48" t="inlineStr">
        <is>
          <t>August 2024</t>
        </is>
      </c>
      <c r="CD2" s="49" t="n"/>
      <c r="CE2" s="50" t="n"/>
      <c r="CF2" s="48" t="inlineStr">
        <is>
          <t>July 2024</t>
        </is>
      </c>
      <c r="CG2" s="49" t="n"/>
      <c r="CH2" s="50" t="n"/>
      <c r="CI2" s="48" t="inlineStr">
        <is>
          <t>June 2024</t>
        </is>
      </c>
      <c r="CJ2" s="49" t="n"/>
      <c r="CK2" s="50" t="n"/>
      <c r="CL2" s="48" t="inlineStr">
        <is>
          <t>May 2024</t>
        </is>
      </c>
      <c r="CM2" s="49" t="n"/>
      <c r="CN2" s="50" t="n"/>
      <c r="CO2" s="48" t="inlineStr">
        <is>
          <t>April 2024</t>
        </is>
      </c>
      <c r="CP2" s="49" t="n"/>
      <c r="CQ2" s="50" t="n"/>
      <c r="CR2" s="48" t="inlineStr">
        <is>
          <t>March 2024</t>
        </is>
      </c>
      <c r="CS2" s="49" t="n"/>
      <c r="CT2" s="50" t="n"/>
      <c r="CU2" s="48" t="inlineStr">
        <is>
          <t>February 2024</t>
        </is>
      </c>
      <c r="CV2" s="49" t="n"/>
      <c r="CW2" s="50" t="n"/>
      <c r="CX2" s="48" t="inlineStr">
        <is>
          <t>January 2024</t>
        </is>
      </c>
      <c r="CY2" s="49" t="n"/>
      <c r="CZ2" s="50" t="n"/>
      <c r="DA2" s="48" t="inlineStr">
        <is>
          <t>December 2023</t>
        </is>
      </c>
      <c r="DB2" s="49" t="n"/>
      <c r="DC2" s="50" t="n"/>
      <c r="DD2" s="48" t="inlineStr">
        <is>
          <t>November 2023</t>
        </is>
      </c>
      <c r="DE2" s="49" t="n"/>
      <c r="DF2" s="50" t="n"/>
      <c r="DG2" s="48" t="inlineStr">
        <is>
          <t>October 2023</t>
        </is>
      </c>
      <c r="DH2" s="49" t="n"/>
      <c r="DI2" s="50" t="n"/>
      <c r="DJ2" s="48" t="inlineStr">
        <is>
          <t>September 2023</t>
        </is>
      </c>
      <c r="DK2" s="49" t="n"/>
      <c r="DL2" s="50" t="n"/>
      <c r="DM2" s="48" t="inlineStr">
        <is>
          <t>August 2023</t>
        </is>
      </c>
      <c r="DN2" s="49" t="n"/>
      <c r="DO2" s="50" t="n"/>
      <c r="DP2" s="48" t="inlineStr">
        <is>
          <t>July 2023</t>
        </is>
      </c>
      <c r="DQ2" s="49" t="n"/>
      <c r="DR2" s="50" t="n"/>
      <c r="DS2" s="48" t="inlineStr">
        <is>
          <t>June 2023</t>
        </is>
      </c>
      <c r="DT2" s="49" t="n"/>
      <c r="DU2" s="50" t="n"/>
      <c r="DV2" s="48" t="inlineStr">
        <is>
          <t>May 2023</t>
        </is>
      </c>
      <c r="DW2" s="49" t="n"/>
      <c r="DX2" s="50" t="n"/>
      <c r="DY2" s="48" t="inlineStr">
        <is>
          <t>April 2023</t>
        </is>
      </c>
      <c r="DZ2" s="49" t="n"/>
      <c r="EA2" s="50" t="n"/>
      <c r="EB2" s="48" t="inlineStr">
        <is>
          <t>March 2023</t>
        </is>
      </c>
      <c r="EC2" s="49" t="n"/>
      <c r="ED2" s="50" t="n"/>
      <c r="EE2" s="48" t="inlineStr">
        <is>
          <t>February 2023</t>
        </is>
      </c>
      <c r="EF2" s="49" t="n"/>
      <c r="EG2" s="50" t="n"/>
      <c r="EH2" s="48" t="inlineStr">
        <is>
          <t>January 2023</t>
        </is>
      </c>
      <c r="EI2" s="49" t="n"/>
      <c r="EJ2" s="50" t="n"/>
      <c r="EK2" s="48" t="inlineStr">
        <is>
          <t>December 2022</t>
        </is>
      </c>
      <c r="EL2" s="49" t="n"/>
      <c r="EM2" s="50" t="n"/>
      <c r="EN2" s="48" t="inlineStr">
        <is>
          <t>November 2022</t>
        </is>
      </c>
      <c r="EO2" s="49" t="n"/>
      <c r="EP2" s="50" t="n"/>
      <c r="EQ2" s="48" t="inlineStr">
        <is>
          <t>October 2022</t>
        </is>
      </c>
      <c r="ER2" s="49" t="n"/>
      <c r="ES2" s="50" t="n"/>
      <c r="ET2" s="48" t="inlineStr">
        <is>
          <t>September 2022</t>
        </is>
      </c>
      <c r="EU2" s="49" t="n"/>
      <c r="EV2" s="50" t="n"/>
      <c r="EW2" s="48" t="inlineStr">
        <is>
          <t>August 2022</t>
        </is>
      </c>
      <c r="EX2" s="49" t="n"/>
      <c r="EY2" s="50" t="n"/>
      <c r="EZ2" s="48" t="inlineStr">
        <is>
          <t>July 2022</t>
        </is>
      </c>
      <c r="FA2" s="49" t="n"/>
      <c r="FB2" s="50" t="n"/>
      <c r="FC2" s="48" t="inlineStr">
        <is>
          <t>June 2022</t>
        </is>
      </c>
      <c r="FD2" s="49" t="n"/>
      <c r="FE2" s="50" t="n"/>
      <c r="FF2" s="48" t="inlineStr">
        <is>
          <t>May 2022</t>
        </is>
      </c>
      <c r="FG2" s="49" t="n"/>
      <c r="FH2" s="50" t="n"/>
      <c r="FI2" s="48" t="inlineStr">
        <is>
          <t>April 2022</t>
        </is>
      </c>
      <c r="FJ2" s="49" t="n"/>
      <c r="FK2" s="50" t="n"/>
      <c r="FL2" s="48" t="inlineStr">
        <is>
          <t>March 2022</t>
        </is>
      </c>
      <c r="FM2" s="49" t="n"/>
      <c r="FN2" s="50" t="n"/>
      <c r="FO2" s="48" t="inlineStr">
        <is>
          <t>February 2022</t>
        </is>
      </c>
      <c r="FP2" s="49" t="n"/>
      <c r="FQ2" s="50" t="n"/>
      <c r="FR2" s="48" t="inlineStr">
        <is>
          <t>January 2022</t>
        </is>
      </c>
      <c r="FS2" s="49" t="n"/>
      <c r="FT2" s="50" t="n"/>
      <c r="FU2" s="48" t="inlineStr">
        <is>
          <t>December 2021</t>
        </is>
      </c>
      <c r="FV2" s="49" t="n"/>
      <c r="FW2" s="50" t="n"/>
      <c r="FX2" s="48" t="inlineStr">
        <is>
          <t>November 2021</t>
        </is>
      </c>
      <c r="FY2" s="49" t="n"/>
      <c r="FZ2" s="50" t="n"/>
      <c r="GA2" s="48" t="inlineStr">
        <is>
          <t>October 2021</t>
        </is>
      </c>
      <c r="GB2" s="49" t="n"/>
      <c r="GC2" s="50" t="n"/>
      <c r="GD2" s="48" t="inlineStr">
        <is>
          <t>September 2021</t>
        </is>
      </c>
      <c r="GE2" s="49" t="n"/>
      <c r="GF2" s="50" t="n"/>
      <c r="GG2" s="48" t="inlineStr">
        <is>
          <t>August 2021</t>
        </is>
      </c>
      <c r="GH2" s="49" t="n"/>
      <c r="GI2" s="50" t="n"/>
      <c r="GJ2" s="48" t="inlineStr">
        <is>
          <t>July 2021</t>
        </is>
      </c>
      <c r="GK2" s="49" t="n"/>
      <c r="GL2" s="50" t="n"/>
      <c r="GM2" s="48" t="inlineStr">
        <is>
          <t>June 2021</t>
        </is>
      </c>
      <c r="GN2" s="49" t="n"/>
      <c r="GO2" s="50" t="n"/>
      <c r="GP2" s="48" t="inlineStr">
        <is>
          <t>May 2021</t>
        </is>
      </c>
      <c r="GQ2" s="49" t="n"/>
      <c r="GR2" s="50" t="n"/>
      <c r="GS2" s="48" t="inlineStr">
        <is>
          <t>April 2021</t>
        </is>
      </c>
      <c r="GT2" s="49" t="n"/>
      <c r="GU2" s="50" t="n"/>
      <c r="GV2" s="48" t="inlineStr">
        <is>
          <t>March 2021</t>
        </is>
      </c>
      <c r="GW2" s="49" t="n"/>
      <c r="GX2" s="50" t="n"/>
      <c r="GY2" s="48" t="inlineStr">
        <is>
          <t>February 2021</t>
        </is>
      </c>
      <c r="GZ2" s="49" t="n"/>
      <c r="HA2" s="50" t="n"/>
      <c r="HB2" s="48" t="inlineStr">
        <is>
          <t>January 2021</t>
        </is>
      </c>
      <c r="HC2" s="49" t="n"/>
      <c r="HD2" s="50" t="n"/>
      <c r="HE2" s="48" t="inlineStr">
        <is>
          <t>December 2020</t>
        </is>
      </c>
      <c r="HF2" s="49" t="n"/>
      <c r="HG2" s="50" t="n"/>
      <c r="HH2" s="48" t="inlineStr">
        <is>
          <t>November 2020</t>
        </is>
      </c>
      <c r="HI2" s="49" t="n"/>
      <c r="HJ2" s="50" t="n"/>
      <c r="HK2" s="48" t="inlineStr">
        <is>
          <t>October 2020</t>
        </is>
      </c>
      <c r="HL2" s="49" t="n"/>
      <c r="HM2" s="50" t="n"/>
      <c r="HN2" s="48" t="inlineStr">
        <is>
          <t>September 2020</t>
        </is>
      </c>
      <c r="HO2" s="49" t="n"/>
      <c r="HP2" s="50" t="n"/>
      <c r="HQ2" s="48" t="inlineStr">
        <is>
          <t>August 2020</t>
        </is>
      </c>
      <c r="HR2" s="49" t="n"/>
      <c r="HS2" s="50" t="n"/>
      <c r="HT2" s="48" t="inlineStr">
        <is>
          <t>July 2020</t>
        </is>
      </c>
      <c r="HU2" s="49" t="n"/>
      <c r="HV2" s="50" t="n"/>
      <c r="HW2" s="48" t="inlineStr">
        <is>
          <t>June 2020</t>
        </is>
      </c>
      <c r="HX2" s="49" t="n"/>
      <c r="HY2" s="50" t="n"/>
      <c r="HZ2" s="48" t="inlineStr">
        <is>
          <t>May 2020</t>
        </is>
      </c>
      <c r="IA2" s="49" t="n"/>
      <c r="IB2" s="50" t="n"/>
      <c r="IC2" s="48" t="inlineStr">
        <is>
          <t>April 2020</t>
        </is>
      </c>
      <c r="ID2" s="49" t="n"/>
      <c r="IE2" s="50" t="n"/>
      <c r="IF2" s="48" t="inlineStr">
        <is>
          <t>March 2020</t>
        </is>
      </c>
      <c r="IG2" s="49" t="n"/>
      <c r="IH2" s="50" t="n"/>
      <c r="II2" s="48" t="inlineStr">
        <is>
          <t>February 2020</t>
        </is>
      </c>
      <c r="IJ2" s="49" t="n"/>
      <c r="IK2" s="50" t="n"/>
      <c r="IL2" s="48" t="inlineStr">
        <is>
          <t>January 2020</t>
        </is>
      </c>
      <c r="IM2" s="49" t="n"/>
      <c r="IN2" s="50" t="n"/>
      <c r="IO2" s="48" t="inlineStr">
        <is>
          <t>December 2019</t>
        </is>
      </c>
      <c r="IP2" s="49" t="n"/>
      <c r="IQ2" s="50" t="n"/>
      <c r="IR2" s="48" t="inlineStr">
        <is>
          <t>November 2019</t>
        </is>
      </c>
      <c r="IS2" s="49" t="n"/>
      <c r="IT2" s="50" t="n"/>
      <c r="IU2" s="48" t="inlineStr">
        <is>
          <t>October 2019</t>
        </is>
      </c>
      <c r="IV2" s="49" t="n"/>
      <c r="IW2" s="50" t="n"/>
      <c r="IX2" s="48" t="inlineStr">
        <is>
          <t>September 2019</t>
        </is>
      </c>
      <c r="IY2" s="49" t="n"/>
      <c r="IZ2" s="50" t="n"/>
      <c r="JA2" s="48" t="inlineStr">
        <is>
          <t>August 2019</t>
        </is>
      </c>
      <c r="JB2" s="49" t="n"/>
      <c r="JC2" s="50" t="n"/>
      <c r="JD2" s="48" t="inlineStr">
        <is>
          <t>July 2019</t>
        </is>
      </c>
      <c r="JE2" s="49" t="n"/>
      <c r="JF2" s="50" t="n"/>
      <c r="JG2" s="48" t="inlineStr">
        <is>
          <t>June 2019</t>
        </is>
      </c>
      <c r="JH2" s="49" t="n"/>
      <c r="JI2" s="50" t="n"/>
      <c r="JJ2" s="48" t="inlineStr">
        <is>
          <t>May 2019</t>
        </is>
      </c>
      <c r="JK2" s="49" t="n"/>
      <c r="JL2" s="50" t="n"/>
      <c r="JM2" s="48" t="inlineStr">
        <is>
          <t>April 2019</t>
        </is>
      </c>
      <c r="JN2" s="49" t="n"/>
      <c r="JO2" s="50" t="n"/>
      <c r="JP2" s="48" t="inlineStr">
        <is>
          <t>March 2019</t>
        </is>
      </c>
      <c r="JQ2" s="49" t="n"/>
      <c r="JR2" s="50" t="n"/>
      <c r="JS2" s="48" t="inlineStr">
        <is>
          <t>February 2019</t>
        </is>
      </c>
      <c r="JT2" s="49" t="n"/>
      <c r="JU2" s="50" t="n"/>
      <c r="JV2" s="48" t="inlineStr">
        <is>
          <t>January 2019</t>
        </is>
      </c>
      <c r="JW2" s="49" t="n"/>
      <c r="JX2" s="50" t="n"/>
    </row>
    <row r="3">
      <c r="B3" s="46" t="inlineStr">
        <is>
          <t>Value</t>
        </is>
      </c>
      <c r="C3" s="46" t="inlineStr">
        <is>
          <t>Quantity</t>
        </is>
      </c>
      <c r="D3" s="46" t="inlineStr">
        <is>
          <t>Quantity</t>
        </is>
      </c>
      <c r="E3" s="46" t="inlineStr">
        <is>
          <t>Quantity</t>
        </is>
      </c>
      <c r="F3" s="46" t="inlineStr">
        <is>
          <t>Price</t>
        </is>
      </c>
      <c r="G3" s="46" t="inlineStr">
        <is>
          <t>Price</t>
        </is>
      </c>
      <c r="I3" s="51" t="inlineStr">
        <is>
          <t>Value</t>
        </is>
      </c>
      <c r="J3" s="52" t="inlineStr">
        <is>
          <t>Quantity</t>
        </is>
      </c>
      <c r="K3" s="53" t="inlineStr">
        <is>
          <t>Price</t>
        </is>
      </c>
      <c r="L3" s="51" t="inlineStr">
        <is>
          <t>Value</t>
        </is>
      </c>
      <c r="M3" s="52" t="inlineStr">
        <is>
          <t>Quantity</t>
        </is>
      </c>
      <c r="N3" s="53" t="inlineStr">
        <is>
          <t>Price</t>
        </is>
      </c>
      <c r="O3" s="51" t="inlineStr">
        <is>
          <t>Value</t>
        </is>
      </c>
      <c r="P3" s="52" t="inlineStr">
        <is>
          <t>Quantity</t>
        </is>
      </c>
      <c r="Q3" s="53" t="inlineStr">
        <is>
          <t>Price</t>
        </is>
      </c>
      <c r="R3" s="51" t="inlineStr">
        <is>
          <t>Value</t>
        </is>
      </c>
      <c r="S3" s="52" t="inlineStr">
        <is>
          <t>Quantity</t>
        </is>
      </c>
      <c r="T3" s="53" t="inlineStr">
        <is>
          <t>Price</t>
        </is>
      </c>
      <c r="U3" s="51" t="inlineStr">
        <is>
          <t>Value</t>
        </is>
      </c>
      <c r="V3" s="52" t="inlineStr">
        <is>
          <t>Quantity</t>
        </is>
      </c>
      <c r="W3" s="53" t="inlineStr">
        <is>
          <t>Price</t>
        </is>
      </c>
      <c r="X3" s="51" t="inlineStr">
        <is>
          <t>Value</t>
        </is>
      </c>
      <c r="Y3" s="52" t="inlineStr">
        <is>
          <t>Quantity</t>
        </is>
      </c>
      <c r="Z3" s="53" t="inlineStr">
        <is>
          <t>Price</t>
        </is>
      </c>
      <c r="AA3" s="51" t="inlineStr">
        <is>
          <t>Value</t>
        </is>
      </c>
      <c r="AB3" s="52" t="inlineStr">
        <is>
          <t>Quantity</t>
        </is>
      </c>
      <c r="AC3" s="53" t="inlineStr">
        <is>
          <t>Price</t>
        </is>
      </c>
      <c r="AD3" s="51" t="inlineStr">
        <is>
          <t>Value</t>
        </is>
      </c>
      <c r="AE3" s="52" t="inlineStr">
        <is>
          <t>Quantity</t>
        </is>
      </c>
      <c r="AF3" s="53" t="inlineStr">
        <is>
          <t>Price</t>
        </is>
      </c>
      <c r="AG3" s="51" t="inlineStr">
        <is>
          <t>Value</t>
        </is>
      </c>
      <c r="AH3" s="52" t="inlineStr">
        <is>
          <t>Quantity</t>
        </is>
      </c>
      <c r="AI3" s="53" t="inlineStr">
        <is>
          <t>Price</t>
        </is>
      </c>
      <c r="AJ3" s="51" t="inlineStr">
        <is>
          <t>Value</t>
        </is>
      </c>
      <c r="AK3" s="52" t="inlineStr">
        <is>
          <t>Quantity</t>
        </is>
      </c>
      <c r="AL3" s="53" t="inlineStr">
        <is>
          <t>Price</t>
        </is>
      </c>
      <c r="AM3" s="51" t="inlineStr">
        <is>
          <t>Value</t>
        </is>
      </c>
      <c r="AN3" s="52" t="inlineStr">
        <is>
          <t>Quantity</t>
        </is>
      </c>
      <c r="AO3" s="53" t="inlineStr">
        <is>
          <t>Price</t>
        </is>
      </c>
      <c r="AP3" s="51" t="inlineStr">
        <is>
          <t>Value</t>
        </is>
      </c>
      <c r="AQ3" s="52" t="inlineStr">
        <is>
          <t>Quantity</t>
        </is>
      </c>
      <c r="AR3" s="53" t="inlineStr">
        <is>
          <t>Price</t>
        </is>
      </c>
      <c r="AS3" s="51" t="inlineStr">
        <is>
          <t>Value</t>
        </is>
      </c>
      <c r="AT3" s="52" t="inlineStr">
        <is>
          <t>Quantity</t>
        </is>
      </c>
      <c r="AU3" s="53" t="inlineStr">
        <is>
          <t>Price</t>
        </is>
      </c>
      <c r="AV3" s="51" t="inlineStr">
        <is>
          <t>Value</t>
        </is>
      </c>
      <c r="AW3" s="52" t="inlineStr">
        <is>
          <t>Quantity</t>
        </is>
      </c>
      <c r="AX3" s="53" t="inlineStr">
        <is>
          <t>Price</t>
        </is>
      </c>
      <c r="AY3" s="51" t="inlineStr">
        <is>
          <t>Value</t>
        </is>
      </c>
      <c r="AZ3" s="52" t="inlineStr">
        <is>
          <t>Quantity</t>
        </is>
      </c>
      <c r="BA3" s="53" t="inlineStr">
        <is>
          <t>Price</t>
        </is>
      </c>
      <c r="BB3" s="51" t="inlineStr">
        <is>
          <t>Value</t>
        </is>
      </c>
      <c r="BC3" s="52" t="inlineStr">
        <is>
          <t>Quantity</t>
        </is>
      </c>
      <c r="BD3" s="53" t="inlineStr">
        <is>
          <t>Price</t>
        </is>
      </c>
      <c r="BE3" s="51" t="inlineStr">
        <is>
          <t>Value</t>
        </is>
      </c>
      <c r="BF3" s="52" t="inlineStr">
        <is>
          <t>Quantity</t>
        </is>
      </c>
      <c r="BG3" s="53" t="inlineStr">
        <is>
          <t>Price</t>
        </is>
      </c>
      <c r="BH3" s="51" t="inlineStr">
        <is>
          <t>Value</t>
        </is>
      </c>
      <c r="BI3" s="52" t="inlineStr">
        <is>
          <t>Quantity</t>
        </is>
      </c>
      <c r="BJ3" s="53" t="inlineStr">
        <is>
          <t>Price</t>
        </is>
      </c>
      <c r="BK3" s="51" t="inlineStr">
        <is>
          <t>Value</t>
        </is>
      </c>
      <c r="BL3" s="52" t="inlineStr">
        <is>
          <t>Quantity</t>
        </is>
      </c>
      <c r="BM3" s="53" t="inlineStr">
        <is>
          <t>Price</t>
        </is>
      </c>
      <c r="BN3" s="51" t="inlineStr">
        <is>
          <t>Value</t>
        </is>
      </c>
      <c r="BO3" s="52" t="inlineStr">
        <is>
          <t>Quantity</t>
        </is>
      </c>
      <c r="BP3" s="53" t="inlineStr">
        <is>
          <t>Price</t>
        </is>
      </c>
      <c r="BQ3" s="51" t="inlineStr">
        <is>
          <t>Value</t>
        </is>
      </c>
      <c r="BR3" s="52" t="inlineStr">
        <is>
          <t>Quantity</t>
        </is>
      </c>
      <c r="BS3" s="53" t="inlineStr">
        <is>
          <t>Price</t>
        </is>
      </c>
      <c r="BT3" s="51" t="inlineStr">
        <is>
          <t>Value</t>
        </is>
      </c>
      <c r="BU3" s="52" t="inlineStr">
        <is>
          <t>Quantity</t>
        </is>
      </c>
      <c r="BV3" s="53" t="inlineStr">
        <is>
          <t>Price</t>
        </is>
      </c>
      <c r="BW3" s="51" t="inlineStr">
        <is>
          <t>Value</t>
        </is>
      </c>
      <c r="BX3" s="52" t="inlineStr">
        <is>
          <t>Quantity</t>
        </is>
      </c>
      <c r="BY3" s="53" t="inlineStr">
        <is>
          <t>Price</t>
        </is>
      </c>
      <c r="BZ3" s="51" t="inlineStr">
        <is>
          <t>Value</t>
        </is>
      </c>
      <c r="CA3" s="52" t="inlineStr">
        <is>
          <t>Quantity</t>
        </is>
      </c>
      <c r="CB3" s="53" t="inlineStr">
        <is>
          <t>Price</t>
        </is>
      </c>
      <c r="CC3" s="51" t="inlineStr">
        <is>
          <t>Value</t>
        </is>
      </c>
      <c r="CD3" s="52" t="inlineStr">
        <is>
          <t>Quantity</t>
        </is>
      </c>
      <c r="CE3" s="53" t="inlineStr">
        <is>
          <t>Price</t>
        </is>
      </c>
      <c r="CF3" s="51" t="inlineStr">
        <is>
          <t>Value</t>
        </is>
      </c>
      <c r="CG3" s="52" t="inlineStr">
        <is>
          <t>Quantity</t>
        </is>
      </c>
      <c r="CH3" s="53" t="inlineStr">
        <is>
          <t>Price</t>
        </is>
      </c>
      <c r="CI3" s="51" t="inlineStr">
        <is>
          <t>Value</t>
        </is>
      </c>
      <c r="CJ3" s="52" t="inlineStr">
        <is>
          <t>Quantity</t>
        </is>
      </c>
      <c r="CK3" s="53" t="inlineStr">
        <is>
          <t>Price</t>
        </is>
      </c>
      <c r="CL3" s="51" t="inlineStr">
        <is>
          <t>Value</t>
        </is>
      </c>
      <c r="CM3" s="52" t="inlineStr">
        <is>
          <t>Quantity</t>
        </is>
      </c>
      <c r="CN3" s="53" t="inlineStr">
        <is>
          <t>Price</t>
        </is>
      </c>
      <c r="CO3" s="51" t="inlineStr">
        <is>
          <t>Value</t>
        </is>
      </c>
      <c r="CP3" s="52" t="inlineStr">
        <is>
          <t>Quantity</t>
        </is>
      </c>
      <c r="CQ3" s="53" t="inlineStr">
        <is>
          <t>Price</t>
        </is>
      </c>
      <c r="CR3" s="51" t="inlineStr">
        <is>
          <t>Value</t>
        </is>
      </c>
      <c r="CS3" s="52" t="inlineStr">
        <is>
          <t>Quantity</t>
        </is>
      </c>
      <c r="CT3" s="53" t="inlineStr">
        <is>
          <t>Price</t>
        </is>
      </c>
      <c r="CU3" s="51" t="inlineStr">
        <is>
          <t>Value</t>
        </is>
      </c>
      <c r="CV3" s="52" t="inlineStr">
        <is>
          <t>Quantity</t>
        </is>
      </c>
      <c r="CW3" s="53" t="inlineStr">
        <is>
          <t>Price</t>
        </is>
      </c>
      <c r="CX3" s="51" t="inlineStr">
        <is>
          <t>Value</t>
        </is>
      </c>
      <c r="CY3" s="52" t="inlineStr">
        <is>
          <t>Quantity</t>
        </is>
      </c>
      <c r="CZ3" s="53" t="inlineStr">
        <is>
          <t>Price</t>
        </is>
      </c>
      <c r="DA3" s="51" t="inlineStr">
        <is>
          <t>Value</t>
        </is>
      </c>
      <c r="DB3" s="52" t="inlineStr">
        <is>
          <t>Quantity</t>
        </is>
      </c>
      <c r="DC3" s="53" t="inlineStr">
        <is>
          <t>Price</t>
        </is>
      </c>
      <c r="DD3" s="51" t="inlineStr">
        <is>
          <t>Value</t>
        </is>
      </c>
      <c r="DE3" s="52" t="inlineStr">
        <is>
          <t>Quantity</t>
        </is>
      </c>
      <c r="DF3" s="53" t="inlineStr">
        <is>
          <t>Price</t>
        </is>
      </c>
      <c r="DG3" s="51" t="inlineStr">
        <is>
          <t>Value</t>
        </is>
      </c>
      <c r="DH3" s="52" t="inlineStr">
        <is>
          <t>Quantity</t>
        </is>
      </c>
      <c r="DI3" s="53" t="inlineStr">
        <is>
          <t>Price</t>
        </is>
      </c>
      <c r="DJ3" s="51" t="inlineStr">
        <is>
          <t>Value</t>
        </is>
      </c>
      <c r="DK3" s="52" t="inlineStr">
        <is>
          <t>Quantity</t>
        </is>
      </c>
      <c r="DL3" s="53" t="inlineStr">
        <is>
          <t>Price</t>
        </is>
      </c>
      <c r="DM3" s="51" t="inlineStr">
        <is>
          <t>Value</t>
        </is>
      </c>
      <c r="DN3" s="52" t="inlineStr">
        <is>
          <t>Quantity</t>
        </is>
      </c>
      <c r="DO3" s="53" t="inlineStr">
        <is>
          <t>Price</t>
        </is>
      </c>
      <c r="DP3" s="51" t="inlineStr">
        <is>
          <t>Value</t>
        </is>
      </c>
      <c r="DQ3" s="52" t="inlineStr">
        <is>
          <t>Quantity</t>
        </is>
      </c>
      <c r="DR3" s="53" t="inlineStr">
        <is>
          <t>Price</t>
        </is>
      </c>
      <c r="DS3" s="51" t="inlineStr">
        <is>
          <t>Value</t>
        </is>
      </c>
      <c r="DT3" s="52" t="inlineStr">
        <is>
          <t>Quantity</t>
        </is>
      </c>
      <c r="DU3" s="53" t="inlineStr">
        <is>
          <t>Price</t>
        </is>
      </c>
      <c r="DV3" s="51" t="inlineStr">
        <is>
          <t>Value</t>
        </is>
      </c>
      <c r="DW3" s="52" t="inlineStr">
        <is>
          <t>Quantity</t>
        </is>
      </c>
      <c r="DX3" s="53" t="inlineStr">
        <is>
          <t>Price</t>
        </is>
      </c>
      <c r="DY3" s="51" t="inlineStr">
        <is>
          <t>Value</t>
        </is>
      </c>
      <c r="DZ3" s="52" t="inlineStr">
        <is>
          <t>Quantity</t>
        </is>
      </c>
      <c r="EA3" s="53" t="inlineStr">
        <is>
          <t>Price</t>
        </is>
      </c>
      <c r="EB3" s="51" t="inlineStr">
        <is>
          <t>Value</t>
        </is>
      </c>
      <c r="EC3" s="52" t="inlineStr">
        <is>
          <t>Quantity</t>
        </is>
      </c>
      <c r="ED3" s="53" t="inlineStr">
        <is>
          <t>Price</t>
        </is>
      </c>
      <c r="EE3" s="51" t="inlineStr">
        <is>
          <t>Value</t>
        </is>
      </c>
      <c r="EF3" s="52" t="inlineStr">
        <is>
          <t>Quantity</t>
        </is>
      </c>
      <c r="EG3" s="53" t="inlineStr">
        <is>
          <t>Price</t>
        </is>
      </c>
      <c r="EH3" s="51" t="inlineStr">
        <is>
          <t>Value</t>
        </is>
      </c>
      <c r="EI3" s="52" t="inlineStr">
        <is>
          <t>Quantity</t>
        </is>
      </c>
      <c r="EJ3" s="53" t="inlineStr">
        <is>
          <t>Price</t>
        </is>
      </c>
      <c r="EK3" s="51" t="inlineStr">
        <is>
          <t>Value</t>
        </is>
      </c>
      <c r="EL3" s="52" t="inlineStr">
        <is>
          <t>Quantity</t>
        </is>
      </c>
      <c r="EM3" s="53" t="inlineStr">
        <is>
          <t>Price</t>
        </is>
      </c>
      <c r="EN3" s="51" t="inlineStr">
        <is>
          <t>Value</t>
        </is>
      </c>
      <c r="EO3" s="52" t="inlineStr">
        <is>
          <t>Quantity</t>
        </is>
      </c>
      <c r="EP3" s="53" t="inlineStr">
        <is>
          <t>Price</t>
        </is>
      </c>
      <c r="EQ3" s="51" t="inlineStr">
        <is>
          <t>Value</t>
        </is>
      </c>
      <c r="ER3" s="52" t="inlineStr">
        <is>
          <t>Quantity</t>
        </is>
      </c>
      <c r="ES3" s="53" t="inlineStr">
        <is>
          <t>Price</t>
        </is>
      </c>
      <c r="ET3" s="51" t="inlineStr">
        <is>
          <t>Value</t>
        </is>
      </c>
      <c r="EU3" s="52" t="inlineStr">
        <is>
          <t>Quantity</t>
        </is>
      </c>
      <c r="EV3" s="53" t="inlineStr">
        <is>
          <t>Price</t>
        </is>
      </c>
      <c r="EW3" s="51" t="inlineStr">
        <is>
          <t>Value</t>
        </is>
      </c>
      <c r="EX3" s="52" t="inlineStr">
        <is>
          <t>Quantity</t>
        </is>
      </c>
      <c r="EY3" s="53" t="inlineStr">
        <is>
          <t>Price</t>
        </is>
      </c>
      <c r="EZ3" s="51" t="inlineStr">
        <is>
          <t>Value</t>
        </is>
      </c>
      <c r="FA3" s="52" t="inlineStr">
        <is>
          <t>Quantity</t>
        </is>
      </c>
      <c r="FB3" s="53" t="inlineStr">
        <is>
          <t>Price</t>
        </is>
      </c>
      <c r="FC3" s="51" t="inlineStr">
        <is>
          <t>Value</t>
        </is>
      </c>
      <c r="FD3" s="52" t="inlineStr">
        <is>
          <t>Quantity</t>
        </is>
      </c>
      <c r="FE3" s="53" t="inlineStr">
        <is>
          <t>Price</t>
        </is>
      </c>
      <c r="FF3" s="51" t="inlineStr">
        <is>
          <t>Value</t>
        </is>
      </c>
      <c r="FG3" s="52" t="inlineStr">
        <is>
          <t>Quantity</t>
        </is>
      </c>
      <c r="FH3" s="53" t="inlineStr">
        <is>
          <t>Price</t>
        </is>
      </c>
      <c r="FI3" s="51" t="inlineStr">
        <is>
          <t>Value</t>
        </is>
      </c>
      <c r="FJ3" s="52" t="inlineStr">
        <is>
          <t>Quantity</t>
        </is>
      </c>
      <c r="FK3" s="53" t="inlineStr">
        <is>
          <t>Price</t>
        </is>
      </c>
      <c r="FL3" s="51" t="inlineStr">
        <is>
          <t>Value</t>
        </is>
      </c>
      <c r="FM3" s="52" t="inlineStr">
        <is>
          <t>Quantity</t>
        </is>
      </c>
      <c r="FN3" s="53" t="inlineStr">
        <is>
          <t>Price</t>
        </is>
      </c>
      <c r="FO3" s="51" t="inlineStr">
        <is>
          <t>Value</t>
        </is>
      </c>
      <c r="FP3" s="52" t="inlineStr">
        <is>
          <t>Quantity</t>
        </is>
      </c>
      <c r="FQ3" s="53" t="inlineStr">
        <is>
          <t>Price</t>
        </is>
      </c>
      <c r="FR3" s="51" t="inlineStr">
        <is>
          <t>Value</t>
        </is>
      </c>
      <c r="FS3" s="52" t="inlineStr">
        <is>
          <t>Quantity</t>
        </is>
      </c>
      <c r="FT3" s="53" t="inlineStr">
        <is>
          <t>Price</t>
        </is>
      </c>
      <c r="FU3" s="51" t="inlineStr">
        <is>
          <t>Value</t>
        </is>
      </c>
      <c r="FV3" s="52" t="inlineStr">
        <is>
          <t>Quantity</t>
        </is>
      </c>
      <c r="FW3" s="53" t="inlineStr">
        <is>
          <t>Price</t>
        </is>
      </c>
      <c r="FX3" s="51" t="inlineStr">
        <is>
          <t>Value</t>
        </is>
      </c>
      <c r="FY3" s="52" t="inlineStr">
        <is>
          <t>Quantity</t>
        </is>
      </c>
      <c r="FZ3" s="53" t="inlineStr">
        <is>
          <t>Price</t>
        </is>
      </c>
      <c r="GA3" s="51" t="inlineStr">
        <is>
          <t>Value</t>
        </is>
      </c>
      <c r="GB3" s="52" t="inlineStr">
        <is>
          <t>Quantity</t>
        </is>
      </c>
      <c r="GC3" s="53" t="inlineStr">
        <is>
          <t>Price</t>
        </is>
      </c>
      <c r="GD3" s="51" t="inlineStr">
        <is>
          <t>Value</t>
        </is>
      </c>
      <c r="GE3" s="52" t="inlineStr">
        <is>
          <t>Quantity</t>
        </is>
      </c>
      <c r="GF3" s="53" t="inlineStr">
        <is>
          <t>Price</t>
        </is>
      </c>
      <c r="GG3" s="51" t="inlineStr">
        <is>
          <t>Value</t>
        </is>
      </c>
      <c r="GH3" s="52" t="inlineStr">
        <is>
          <t>Quantity</t>
        </is>
      </c>
      <c r="GI3" s="53" t="inlineStr">
        <is>
          <t>Price</t>
        </is>
      </c>
      <c r="GJ3" s="51" t="inlineStr">
        <is>
          <t>Value</t>
        </is>
      </c>
      <c r="GK3" s="52" t="inlineStr">
        <is>
          <t>Quantity</t>
        </is>
      </c>
      <c r="GL3" s="53" t="inlineStr">
        <is>
          <t>Price</t>
        </is>
      </c>
      <c r="GM3" s="51" t="inlineStr">
        <is>
          <t>Value</t>
        </is>
      </c>
      <c r="GN3" s="52" t="inlineStr">
        <is>
          <t>Quantity</t>
        </is>
      </c>
      <c r="GO3" s="53" t="inlineStr">
        <is>
          <t>Price</t>
        </is>
      </c>
      <c r="GP3" s="51" t="inlineStr">
        <is>
          <t>Value</t>
        </is>
      </c>
      <c r="GQ3" s="52" t="inlineStr">
        <is>
          <t>Quantity</t>
        </is>
      </c>
      <c r="GR3" s="53" t="inlineStr">
        <is>
          <t>Price</t>
        </is>
      </c>
      <c r="GS3" s="51" t="inlineStr">
        <is>
          <t>Value</t>
        </is>
      </c>
      <c r="GT3" s="52" t="inlineStr">
        <is>
          <t>Quantity</t>
        </is>
      </c>
      <c r="GU3" s="53" t="inlineStr">
        <is>
          <t>Price</t>
        </is>
      </c>
      <c r="GV3" s="51" t="inlineStr">
        <is>
          <t>Value</t>
        </is>
      </c>
      <c r="GW3" s="52" t="inlineStr">
        <is>
          <t>Quantity</t>
        </is>
      </c>
      <c r="GX3" s="53" t="inlineStr">
        <is>
          <t>Price</t>
        </is>
      </c>
      <c r="GY3" s="51" t="inlineStr">
        <is>
          <t>Value</t>
        </is>
      </c>
      <c r="GZ3" s="52" t="inlineStr">
        <is>
          <t>Quantity</t>
        </is>
      </c>
      <c r="HA3" s="53" t="inlineStr">
        <is>
          <t>Price</t>
        </is>
      </c>
      <c r="HB3" s="51" t="inlineStr">
        <is>
          <t>Value</t>
        </is>
      </c>
      <c r="HC3" s="52" t="inlineStr">
        <is>
          <t>Quantity</t>
        </is>
      </c>
      <c r="HD3" s="53" t="inlineStr">
        <is>
          <t>Price</t>
        </is>
      </c>
      <c r="HE3" s="51" t="inlineStr">
        <is>
          <t>Value</t>
        </is>
      </c>
      <c r="HF3" s="52" t="inlineStr">
        <is>
          <t>Quantity</t>
        </is>
      </c>
      <c r="HG3" s="53" t="inlineStr">
        <is>
          <t>Price</t>
        </is>
      </c>
      <c r="HH3" s="51" t="inlineStr">
        <is>
          <t>Value</t>
        </is>
      </c>
      <c r="HI3" s="52" t="inlineStr">
        <is>
          <t>Quantity</t>
        </is>
      </c>
      <c r="HJ3" s="53" t="inlineStr">
        <is>
          <t>Price</t>
        </is>
      </c>
      <c r="HK3" s="51" t="inlineStr">
        <is>
          <t>Value</t>
        </is>
      </c>
      <c r="HL3" s="52" t="inlineStr">
        <is>
          <t>Quantity</t>
        </is>
      </c>
      <c r="HM3" s="53" t="inlineStr">
        <is>
          <t>Price</t>
        </is>
      </c>
      <c r="HN3" s="51" t="inlineStr">
        <is>
          <t>Value</t>
        </is>
      </c>
      <c r="HO3" s="52" t="inlineStr">
        <is>
          <t>Quantity</t>
        </is>
      </c>
      <c r="HP3" s="53" t="inlineStr">
        <is>
          <t>Price</t>
        </is>
      </c>
      <c r="HQ3" s="51" t="inlineStr">
        <is>
          <t>Value</t>
        </is>
      </c>
      <c r="HR3" s="52" t="inlineStr">
        <is>
          <t>Quantity</t>
        </is>
      </c>
      <c r="HS3" s="53" t="inlineStr">
        <is>
          <t>Price</t>
        </is>
      </c>
      <c r="HT3" s="51" t="inlineStr">
        <is>
          <t>Value</t>
        </is>
      </c>
      <c r="HU3" s="52" t="inlineStr">
        <is>
          <t>Quantity</t>
        </is>
      </c>
      <c r="HV3" s="53" t="inlineStr">
        <is>
          <t>Price</t>
        </is>
      </c>
      <c r="HW3" s="51" t="inlineStr">
        <is>
          <t>Value</t>
        </is>
      </c>
      <c r="HX3" s="52" t="inlineStr">
        <is>
          <t>Quantity</t>
        </is>
      </c>
      <c r="HY3" s="53" t="inlineStr">
        <is>
          <t>Price</t>
        </is>
      </c>
      <c r="HZ3" s="51" t="inlineStr">
        <is>
          <t>Value</t>
        </is>
      </c>
      <c r="IA3" s="52" t="inlineStr">
        <is>
          <t>Quantity</t>
        </is>
      </c>
      <c r="IB3" s="53" t="inlineStr">
        <is>
          <t>Price</t>
        </is>
      </c>
      <c r="IC3" s="51" t="inlineStr">
        <is>
          <t>Value</t>
        </is>
      </c>
      <c r="ID3" s="52" t="inlineStr">
        <is>
          <t>Quantity</t>
        </is>
      </c>
      <c r="IE3" s="53" t="inlineStr">
        <is>
          <t>Price</t>
        </is>
      </c>
      <c r="IF3" s="51" t="inlineStr">
        <is>
          <t>Value</t>
        </is>
      </c>
      <c r="IG3" s="52" t="inlineStr">
        <is>
          <t>Quantity</t>
        </is>
      </c>
      <c r="IH3" s="53" t="inlineStr">
        <is>
          <t>Price</t>
        </is>
      </c>
      <c r="II3" s="51" t="inlineStr">
        <is>
          <t>Value</t>
        </is>
      </c>
      <c r="IJ3" s="52" t="inlineStr">
        <is>
          <t>Quantity</t>
        </is>
      </c>
      <c r="IK3" s="53" t="inlineStr">
        <is>
          <t>Price</t>
        </is>
      </c>
      <c r="IL3" s="51" t="inlineStr">
        <is>
          <t>Value</t>
        </is>
      </c>
      <c r="IM3" s="52" t="inlineStr">
        <is>
          <t>Quantity</t>
        </is>
      </c>
      <c r="IN3" s="53" t="inlineStr">
        <is>
          <t>Price</t>
        </is>
      </c>
      <c r="IO3" s="51" t="inlineStr">
        <is>
          <t>Value</t>
        </is>
      </c>
      <c r="IP3" s="52" t="inlineStr">
        <is>
          <t>Quantity</t>
        </is>
      </c>
      <c r="IQ3" s="53" t="inlineStr">
        <is>
          <t>Price</t>
        </is>
      </c>
      <c r="IR3" s="51" t="inlineStr">
        <is>
          <t>Value</t>
        </is>
      </c>
      <c r="IS3" s="52" t="inlineStr">
        <is>
          <t>Quantity</t>
        </is>
      </c>
      <c r="IT3" s="53" t="inlineStr">
        <is>
          <t>Price</t>
        </is>
      </c>
      <c r="IU3" s="51" t="inlineStr">
        <is>
          <t>Value</t>
        </is>
      </c>
      <c r="IV3" s="52" t="inlineStr">
        <is>
          <t>Quantity</t>
        </is>
      </c>
      <c r="IW3" s="53" t="inlineStr">
        <is>
          <t>Price</t>
        </is>
      </c>
      <c r="IX3" s="51" t="inlineStr">
        <is>
          <t>Value</t>
        </is>
      </c>
      <c r="IY3" s="52" t="inlineStr">
        <is>
          <t>Quantity</t>
        </is>
      </c>
      <c r="IZ3" s="53" t="inlineStr">
        <is>
          <t>Price</t>
        </is>
      </c>
      <c r="JA3" s="51" t="inlineStr">
        <is>
          <t>Value</t>
        </is>
      </c>
      <c r="JB3" s="52" t="inlineStr">
        <is>
          <t>Quantity</t>
        </is>
      </c>
      <c r="JC3" s="53" t="inlineStr">
        <is>
          <t>Price</t>
        </is>
      </c>
      <c r="JD3" s="51" t="inlineStr">
        <is>
          <t>Value</t>
        </is>
      </c>
      <c r="JE3" s="52" t="inlineStr">
        <is>
          <t>Quantity</t>
        </is>
      </c>
      <c r="JF3" s="53" t="inlineStr">
        <is>
          <t>Price</t>
        </is>
      </c>
      <c r="JG3" s="51" t="inlineStr">
        <is>
          <t>Value</t>
        </is>
      </c>
      <c r="JH3" s="52" t="inlineStr">
        <is>
          <t>Quantity</t>
        </is>
      </c>
      <c r="JI3" s="53" t="inlineStr">
        <is>
          <t>Price</t>
        </is>
      </c>
      <c r="JJ3" s="51" t="inlineStr">
        <is>
          <t>Value</t>
        </is>
      </c>
      <c r="JK3" s="52" t="inlineStr">
        <is>
          <t>Quantity</t>
        </is>
      </c>
      <c r="JL3" s="53" t="inlineStr">
        <is>
          <t>Price</t>
        </is>
      </c>
      <c r="JM3" s="51" t="inlineStr">
        <is>
          <t>Value</t>
        </is>
      </c>
      <c r="JN3" s="52" t="inlineStr">
        <is>
          <t>Quantity</t>
        </is>
      </c>
      <c r="JO3" s="53" t="inlineStr">
        <is>
          <t>Price</t>
        </is>
      </c>
      <c r="JP3" s="51" t="inlineStr">
        <is>
          <t>Value</t>
        </is>
      </c>
      <c r="JQ3" s="52" t="inlineStr">
        <is>
          <t>Quantity</t>
        </is>
      </c>
      <c r="JR3" s="53" t="inlineStr">
        <is>
          <t>Price</t>
        </is>
      </c>
      <c r="JS3" s="51" t="inlineStr">
        <is>
          <t>Value</t>
        </is>
      </c>
      <c r="JT3" s="52" t="inlineStr">
        <is>
          <t>Quantity</t>
        </is>
      </c>
      <c r="JU3" s="53" t="inlineStr">
        <is>
          <t>Price</t>
        </is>
      </c>
      <c r="JV3" s="51" t="inlineStr">
        <is>
          <t>Value</t>
        </is>
      </c>
      <c r="JW3" s="52" t="inlineStr">
        <is>
          <t>Quantity</t>
        </is>
      </c>
      <c r="JX3" s="53" t="inlineStr">
        <is>
          <t>Price</t>
        </is>
      </c>
    </row>
    <row r="4">
      <c r="B4" s="46" t="inlineStr">
        <is>
          <t>US$</t>
        </is>
      </c>
      <c r="C4" s="46" t="inlineStr">
        <is>
          <t>KG</t>
        </is>
      </c>
      <c r="D4" s="46" t="inlineStr">
        <is>
          <t>KMT</t>
        </is>
      </c>
      <c r="E4" s="46" t="inlineStr">
        <is>
          <t>MM lbs</t>
        </is>
      </c>
      <c r="F4" s="46" t="inlineStr">
        <is>
          <t>$/ton</t>
        </is>
      </c>
      <c r="G4" s="46" t="inlineStr">
        <is>
          <t>$/lb</t>
        </is>
      </c>
      <c r="I4" s="54" t="inlineStr">
        <is>
          <t>US$</t>
        </is>
      </c>
      <c r="J4" s="55" t="inlineStr">
        <is>
          <t>KG</t>
        </is>
      </c>
      <c r="K4" s="56" t="inlineStr">
        <is>
          <t>$/lb</t>
        </is>
      </c>
      <c r="L4" s="54" t="inlineStr">
        <is>
          <t>US$</t>
        </is>
      </c>
      <c r="M4" s="55" t="inlineStr">
        <is>
          <t>KG</t>
        </is>
      </c>
      <c r="N4" s="56" t="inlineStr">
        <is>
          <t>$/lb</t>
        </is>
      </c>
      <c r="O4" s="54" t="inlineStr">
        <is>
          <t>US$</t>
        </is>
      </c>
      <c r="P4" s="55" t="inlineStr">
        <is>
          <t>KG</t>
        </is>
      </c>
      <c r="Q4" s="56" t="inlineStr">
        <is>
          <t>$/lb</t>
        </is>
      </c>
      <c r="R4" s="54" t="inlineStr">
        <is>
          <t>US$</t>
        </is>
      </c>
      <c r="S4" s="55" t="inlineStr">
        <is>
          <t>KG</t>
        </is>
      </c>
      <c r="T4" s="56" t="inlineStr">
        <is>
          <t>$/lb</t>
        </is>
      </c>
      <c r="U4" s="54" t="inlineStr">
        <is>
          <t>US$</t>
        </is>
      </c>
      <c r="V4" s="55" t="inlineStr">
        <is>
          <t>KG</t>
        </is>
      </c>
      <c r="W4" s="56" t="inlineStr">
        <is>
          <t>$/lb</t>
        </is>
      </c>
      <c r="X4" s="54" t="inlineStr">
        <is>
          <t>US$</t>
        </is>
      </c>
      <c r="Y4" s="55" t="inlineStr">
        <is>
          <t>KG</t>
        </is>
      </c>
      <c r="Z4" s="56" t="inlineStr">
        <is>
          <t>$/lb</t>
        </is>
      </c>
      <c r="AA4" s="54" t="inlineStr">
        <is>
          <t>US$</t>
        </is>
      </c>
      <c r="AB4" s="55" t="inlineStr">
        <is>
          <t>KG</t>
        </is>
      </c>
      <c r="AC4" s="56" t="inlineStr">
        <is>
          <t>$/lb</t>
        </is>
      </c>
      <c r="AD4" s="54" t="inlineStr">
        <is>
          <t>US$</t>
        </is>
      </c>
      <c r="AE4" s="55" t="inlineStr">
        <is>
          <t>KG</t>
        </is>
      </c>
      <c r="AF4" s="56" t="inlineStr">
        <is>
          <t>$/lb</t>
        </is>
      </c>
      <c r="AG4" s="54" t="inlineStr">
        <is>
          <t>US$</t>
        </is>
      </c>
      <c r="AH4" s="55" t="inlineStr">
        <is>
          <t>KG</t>
        </is>
      </c>
      <c r="AI4" s="56" t="inlineStr">
        <is>
          <t>$/lb</t>
        </is>
      </c>
      <c r="AJ4" s="54" t="inlineStr">
        <is>
          <t>US$</t>
        </is>
      </c>
      <c r="AK4" s="55" t="inlineStr">
        <is>
          <t>KG</t>
        </is>
      </c>
      <c r="AL4" s="56" t="inlineStr">
        <is>
          <t>$/lb</t>
        </is>
      </c>
      <c r="AM4" s="54" t="inlineStr">
        <is>
          <t>US$</t>
        </is>
      </c>
      <c r="AN4" s="55" t="inlineStr">
        <is>
          <t>KG</t>
        </is>
      </c>
      <c r="AO4" s="56" t="inlineStr">
        <is>
          <t>$/lb</t>
        </is>
      </c>
      <c r="AP4" s="54" t="inlineStr">
        <is>
          <t>US$</t>
        </is>
      </c>
      <c r="AQ4" s="55" t="inlineStr">
        <is>
          <t>KG</t>
        </is>
      </c>
      <c r="AR4" s="56" t="inlineStr">
        <is>
          <t>$/lb</t>
        </is>
      </c>
      <c r="AS4" s="54" t="inlineStr">
        <is>
          <t>US$</t>
        </is>
      </c>
      <c r="AT4" s="55" t="inlineStr">
        <is>
          <t>KG</t>
        </is>
      </c>
      <c r="AU4" s="56" t="inlineStr">
        <is>
          <t>$/lb</t>
        </is>
      </c>
      <c r="AV4" s="54" t="inlineStr">
        <is>
          <t>US$</t>
        </is>
      </c>
      <c r="AW4" s="55" t="inlineStr">
        <is>
          <t>KG</t>
        </is>
      </c>
      <c r="AX4" s="56" t="inlineStr">
        <is>
          <t>$/lb</t>
        </is>
      </c>
      <c r="AY4" s="54" t="inlineStr">
        <is>
          <t>US$</t>
        </is>
      </c>
      <c r="AZ4" s="55" t="inlineStr">
        <is>
          <t>KG</t>
        </is>
      </c>
      <c r="BA4" s="56" t="inlineStr">
        <is>
          <t>$/lb</t>
        </is>
      </c>
      <c r="BB4" s="54" t="inlineStr">
        <is>
          <t>US$</t>
        </is>
      </c>
      <c r="BC4" s="55" t="inlineStr">
        <is>
          <t>KG</t>
        </is>
      </c>
      <c r="BD4" s="56" t="inlineStr">
        <is>
          <t>$/lb</t>
        </is>
      </c>
      <c r="BE4" s="54" t="inlineStr">
        <is>
          <t>US$</t>
        </is>
      </c>
      <c r="BF4" s="55" t="inlineStr">
        <is>
          <t>KG</t>
        </is>
      </c>
      <c r="BG4" s="56" t="inlineStr">
        <is>
          <t>$/lb</t>
        </is>
      </c>
      <c r="BH4" s="54" t="inlineStr">
        <is>
          <t>US$</t>
        </is>
      </c>
      <c r="BI4" s="55" t="inlineStr">
        <is>
          <t>KG</t>
        </is>
      </c>
      <c r="BJ4" s="56" t="inlineStr">
        <is>
          <t>$/lb</t>
        </is>
      </c>
      <c r="BK4" s="54" t="inlineStr">
        <is>
          <t>US$</t>
        </is>
      </c>
      <c r="BL4" s="55" t="inlineStr">
        <is>
          <t>KG</t>
        </is>
      </c>
      <c r="BM4" s="56" t="inlineStr">
        <is>
          <t>$/lb</t>
        </is>
      </c>
      <c r="BN4" s="54" t="inlineStr">
        <is>
          <t>US$</t>
        </is>
      </c>
      <c r="BO4" s="55" t="inlineStr">
        <is>
          <t>KG</t>
        </is>
      </c>
      <c r="BP4" s="56" t="inlineStr">
        <is>
          <t>$/lb</t>
        </is>
      </c>
      <c r="BQ4" s="54" t="inlineStr">
        <is>
          <t>US$</t>
        </is>
      </c>
      <c r="BR4" s="55" t="inlineStr">
        <is>
          <t>KG</t>
        </is>
      </c>
      <c r="BS4" s="56" t="inlineStr">
        <is>
          <t>$/lb</t>
        </is>
      </c>
      <c r="BT4" s="54" t="inlineStr">
        <is>
          <t>US$</t>
        </is>
      </c>
      <c r="BU4" s="55" t="inlineStr">
        <is>
          <t>KG</t>
        </is>
      </c>
      <c r="BV4" s="56" t="inlineStr">
        <is>
          <t>$/lb</t>
        </is>
      </c>
      <c r="BW4" s="54" t="inlineStr">
        <is>
          <t>US$</t>
        </is>
      </c>
      <c r="BX4" s="55" t="inlineStr">
        <is>
          <t>KG</t>
        </is>
      </c>
      <c r="BY4" s="56" t="inlineStr">
        <is>
          <t>$/lb</t>
        </is>
      </c>
      <c r="BZ4" s="54" t="inlineStr">
        <is>
          <t>US$</t>
        </is>
      </c>
      <c r="CA4" s="55" t="inlineStr">
        <is>
          <t>KG</t>
        </is>
      </c>
      <c r="CB4" s="56" t="inlineStr">
        <is>
          <t>$/lb</t>
        </is>
      </c>
      <c r="CC4" s="54" t="inlineStr">
        <is>
          <t>US$</t>
        </is>
      </c>
      <c r="CD4" s="55" t="inlineStr">
        <is>
          <t>KG</t>
        </is>
      </c>
      <c r="CE4" s="56" t="inlineStr">
        <is>
          <t>$/lb</t>
        </is>
      </c>
      <c r="CF4" s="54" t="inlineStr">
        <is>
          <t>US$</t>
        </is>
      </c>
      <c r="CG4" s="55" t="inlineStr">
        <is>
          <t>KG</t>
        </is>
      </c>
      <c r="CH4" s="56" t="inlineStr">
        <is>
          <t>$/lb</t>
        </is>
      </c>
      <c r="CI4" s="54" t="inlineStr">
        <is>
          <t>US$</t>
        </is>
      </c>
      <c r="CJ4" s="55" t="inlineStr">
        <is>
          <t>KG</t>
        </is>
      </c>
      <c r="CK4" s="56" t="inlineStr">
        <is>
          <t>$/lb</t>
        </is>
      </c>
      <c r="CL4" s="54" t="inlineStr">
        <is>
          <t>US$</t>
        </is>
      </c>
      <c r="CM4" s="55" t="inlineStr">
        <is>
          <t>KG</t>
        </is>
      </c>
      <c r="CN4" s="56" t="inlineStr">
        <is>
          <t>$/lb</t>
        </is>
      </c>
      <c r="CO4" s="54" t="inlineStr">
        <is>
          <t>US$</t>
        </is>
      </c>
      <c r="CP4" s="55" t="inlineStr">
        <is>
          <t>KG</t>
        </is>
      </c>
      <c r="CQ4" s="56" t="inlineStr">
        <is>
          <t>$/lb</t>
        </is>
      </c>
      <c r="CR4" s="54" t="inlineStr">
        <is>
          <t>US$</t>
        </is>
      </c>
      <c r="CS4" s="55" t="inlineStr">
        <is>
          <t>KG</t>
        </is>
      </c>
      <c r="CT4" s="56" t="inlineStr">
        <is>
          <t>$/lb</t>
        </is>
      </c>
      <c r="CU4" s="54" t="inlineStr">
        <is>
          <t>US$</t>
        </is>
      </c>
      <c r="CV4" s="55" t="inlineStr">
        <is>
          <t>KG</t>
        </is>
      </c>
      <c r="CW4" s="56" t="inlineStr">
        <is>
          <t>$/lb</t>
        </is>
      </c>
      <c r="CX4" s="54" t="inlineStr">
        <is>
          <t>US$</t>
        </is>
      </c>
      <c r="CY4" s="55" t="inlineStr">
        <is>
          <t>KG</t>
        </is>
      </c>
      <c r="CZ4" s="56" t="inlineStr">
        <is>
          <t>$/lb</t>
        </is>
      </c>
      <c r="DA4" s="54" t="inlineStr">
        <is>
          <t>US$</t>
        </is>
      </c>
      <c r="DB4" s="55" t="inlineStr">
        <is>
          <t>KG</t>
        </is>
      </c>
      <c r="DC4" s="56" t="inlineStr">
        <is>
          <t>$/lb</t>
        </is>
      </c>
      <c r="DD4" s="54" t="inlineStr">
        <is>
          <t>US$</t>
        </is>
      </c>
      <c r="DE4" s="55" t="inlineStr">
        <is>
          <t>KG</t>
        </is>
      </c>
      <c r="DF4" s="56" t="inlineStr">
        <is>
          <t>$/lb</t>
        </is>
      </c>
      <c r="DG4" s="54" t="inlineStr">
        <is>
          <t>US$</t>
        </is>
      </c>
      <c r="DH4" s="55" t="inlineStr">
        <is>
          <t>KG</t>
        </is>
      </c>
      <c r="DI4" s="56" t="inlineStr">
        <is>
          <t>$/lb</t>
        </is>
      </c>
      <c r="DJ4" s="54" t="inlineStr">
        <is>
          <t>US$</t>
        </is>
      </c>
      <c r="DK4" s="55" t="inlineStr">
        <is>
          <t>KG</t>
        </is>
      </c>
      <c r="DL4" s="56" t="inlineStr">
        <is>
          <t>$/lb</t>
        </is>
      </c>
      <c r="DM4" s="54" t="inlineStr">
        <is>
          <t>US$</t>
        </is>
      </c>
      <c r="DN4" s="55" t="inlineStr">
        <is>
          <t>KG</t>
        </is>
      </c>
      <c r="DO4" s="56" t="inlineStr">
        <is>
          <t>$/lb</t>
        </is>
      </c>
      <c r="DP4" s="54" t="inlineStr">
        <is>
          <t>US$</t>
        </is>
      </c>
      <c r="DQ4" s="55" t="inlineStr">
        <is>
          <t>KG</t>
        </is>
      </c>
      <c r="DR4" s="56" t="inlineStr">
        <is>
          <t>$/lb</t>
        </is>
      </c>
      <c r="DS4" s="54" t="inlineStr">
        <is>
          <t>US$</t>
        </is>
      </c>
      <c r="DT4" s="55" t="inlineStr">
        <is>
          <t>KG</t>
        </is>
      </c>
      <c r="DU4" s="56" t="inlineStr">
        <is>
          <t>$/lb</t>
        </is>
      </c>
      <c r="DV4" s="54" t="inlineStr">
        <is>
          <t>US$</t>
        </is>
      </c>
      <c r="DW4" s="55" t="inlineStr">
        <is>
          <t>KG</t>
        </is>
      </c>
      <c r="DX4" s="56" t="inlineStr">
        <is>
          <t>$/lb</t>
        </is>
      </c>
      <c r="DY4" s="54" t="inlineStr">
        <is>
          <t>US$</t>
        </is>
      </c>
      <c r="DZ4" s="55" t="inlineStr">
        <is>
          <t>KG</t>
        </is>
      </c>
      <c r="EA4" s="56" t="inlineStr">
        <is>
          <t>$/lb</t>
        </is>
      </c>
      <c r="EB4" s="54" t="inlineStr">
        <is>
          <t>US$</t>
        </is>
      </c>
      <c r="EC4" s="55" t="inlineStr">
        <is>
          <t>KG</t>
        </is>
      </c>
      <c r="ED4" s="56" t="inlineStr">
        <is>
          <t>$/lb</t>
        </is>
      </c>
      <c r="EE4" s="54" t="inlineStr">
        <is>
          <t>US$</t>
        </is>
      </c>
      <c r="EF4" s="55" t="inlineStr">
        <is>
          <t>KG</t>
        </is>
      </c>
      <c r="EG4" s="56" t="inlineStr">
        <is>
          <t>$/lb</t>
        </is>
      </c>
      <c r="EH4" s="54" t="inlineStr">
        <is>
          <t>US$</t>
        </is>
      </c>
      <c r="EI4" s="55" t="inlineStr">
        <is>
          <t>KG</t>
        </is>
      </c>
      <c r="EJ4" s="56" t="inlineStr">
        <is>
          <t>$/lb</t>
        </is>
      </c>
      <c r="EK4" s="54" t="inlineStr">
        <is>
          <t>US$</t>
        </is>
      </c>
      <c r="EL4" s="55" t="inlineStr">
        <is>
          <t>KG</t>
        </is>
      </c>
      <c r="EM4" s="56" t="inlineStr">
        <is>
          <t>$/lb</t>
        </is>
      </c>
      <c r="EN4" s="54" t="inlineStr">
        <is>
          <t>US$</t>
        </is>
      </c>
      <c r="EO4" s="55" t="inlineStr">
        <is>
          <t>KG</t>
        </is>
      </c>
      <c r="EP4" s="56" t="inlineStr">
        <is>
          <t>$/lb</t>
        </is>
      </c>
      <c r="EQ4" s="54" t="inlineStr">
        <is>
          <t>US$</t>
        </is>
      </c>
      <c r="ER4" s="55" t="inlineStr">
        <is>
          <t>KG</t>
        </is>
      </c>
      <c r="ES4" s="56" t="inlineStr">
        <is>
          <t>$/lb</t>
        </is>
      </c>
      <c r="ET4" s="54" t="inlineStr">
        <is>
          <t>US$</t>
        </is>
      </c>
      <c r="EU4" s="55" t="inlineStr">
        <is>
          <t>KG</t>
        </is>
      </c>
      <c r="EV4" s="56" t="inlineStr">
        <is>
          <t>$/lb</t>
        </is>
      </c>
      <c r="EW4" s="54" t="inlineStr">
        <is>
          <t>US$</t>
        </is>
      </c>
      <c r="EX4" s="55" t="inlineStr">
        <is>
          <t>KG</t>
        </is>
      </c>
      <c r="EY4" s="56" t="inlineStr">
        <is>
          <t>$/lb</t>
        </is>
      </c>
      <c r="EZ4" s="54" t="inlineStr">
        <is>
          <t>US$</t>
        </is>
      </c>
      <c r="FA4" s="55" t="inlineStr">
        <is>
          <t>KG</t>
        </is>
      </c>
      <c r="FB4" s="56" t="inlineStr">
        <is>
          <t>$/lb</t>
        </is>
      </c>
      <c r="FC4" s="54" t="inlineStr">
        <is>
          <t>US$</t>
        </is>
      </c>
      <c r="FD4" s="55" t="inlineStr">
        <is>
          <t>KG</t>
        </is>
      </c>
      <c r="FE4" s="56" t="inlineStr">
        <is>
          <t>$/lb</t>
        </is>
      </c>
      <c r="FF4" s="54" t="inlineStr">
        <is>
          <t>US$</t>
        </is>
      </c>
      <c r="FG4" s="55" t="inlineStr">
        <is>
          <t>KG</t>
        </is>
      </c>
      <c r="FH4" s="56" t="inlineStr">
        <is>
          <t>$/lb</t>
        </is>
      </c>
      <c r="FI4" s="54" t="inlineStr">
        <is>
          <t>US$</t>
        </is>
      </c>
      <c r="FJ4" s="55" t="inlineStr">
        <is>
          <t>KG</t>
        </is>
      </c>
      <c r="FK4" s="56" t="inlineStr">
        <is>
          <t>$/lb</t>
        </is>
      </c>
      <c r="FL4" s="54" t="inlineStr">
        <is>
          <t>US$</t>
        </is>
      </c>
      <c r="FM4" s="55" t="inlineStr">
        <is>
          <t>KG</t>
        </is>
      </c>
      <c r="FN4" s="56" t="inlineStr">
        <is>
          <t>$/lb</t>
        </is>
      </c>
      <c r="FO4" s="54" t="inlineStr">
        <is>
          <t>US$</t>
        </is>
      </c>
      <c r="FP4" s="55" t="inlineStr">
        <is>
          <t>KG</t>
        </is>
      </c>
      <c r="FQ4" s="56" t="inlineStr">
        <is>
          <t>$/lb</t>
        </is>
      </c>
      <c r="FR4" s="54" t="inlineStr">
        <is>
          <t>US$</t>
        </is>
      </c>
      <c r="FS4" s="55" t="inlineStr">
        <is>
          <t>KG</t>
        </is>
      </c>
      <c r="FT4" s="56" t="inlineStr">
        <is>
          <t>$/lb</t>
        </is>
      </c>
      <c r="FU4" s="54" t="inlineStr">
        <is>
          <t>US$</t>
        </is>
      </c>
      <c r="FV4" s="55" t="inlineStr">
        <is>
          <t>KG</t>
        </is>
      </c>
      <c r="FW4" s="56" t="inlineStr">
        <is>
          <t>$/lb</t>
        </is>
      </c>
      <c r="FX4" s="54" t="inlineStr">
        <is>
          <t>US$</t>
        </is>
      </c>
      <c r="FY4" s="55" t="inlineStr">
        <is>
          <t>KG</t>
        </is>
      </c>
      <c r="FZ4" s="56" t="inlineStr">
        <is>
          <t>$/lb</t>
        </is>
      </c>
      <c r="GA4" s="54" t="inlineStr">
        <is>
          <t>US$</t>
        </is>
      </c>
      <c r="GB4" s="55" t="inlineStr">
        <is>
          <t>KG</t>
        </is>
      </c>
      <c r="GC4" s="56" t="inlineStr">
        <is>
          <t>$/lb</t>
        </is>
      </c>
      <c r="GD4" s="54" t="inlineStr">
        <is>
          <t>US$</t>
        </is>
      </c>
      <c r="GE4" s="55" t="inlineStr">
        <is>
          <t>KG</t>
        </is>
      </c>
      <c r="GF4" s="56" t="inlineStr">
        <is>
          <t>$/lb</t>
        </is>
      </c>
      <c r="GG4" s="54" t="inlineStr">
        <is>
          <t>US$</t>
        </is>
      </c>
      <c r="GH4" s="55" t="inlineStr">
        <is>
          <t>KG</t>
        </is>
      </c>
      <c r="GI4" s="56" t="inlineStr">
        <is>
          <t>$/lb</t>
        </is>
      </c>
      <c r="GJ4" s="54" t="inlineStr">
        <is>
          <t>US$</t>
        </is>
      </c>
      <c r="GK4" s="55" t="inlineStr">
        <is>
          <t>KG</t>
        </is>
      </c>
      <c r="GL4" s="56" t="inlineStr">
        <is>
          <t>$/lb</t>
        </is>
      </c>
      <c r="GM4" s="54" t="inlineStr">
        <is>
          <t>US$</t>
        </is>
      </c>
      <c r="GN4" s="55" t="inlineStr">
        <is>
          <t>KG</t>
        </is>
      </c>
      <c r="GO4" s="56" t="inlineStr">
        <is>
          <t>$/lb</t>
        </is>
      </c>
      <c r="GP4" s="54" t="inlineStr">
        <is>
          <t>US$</t>
        </is>
      </c>
      <c r="GQ4" s="55" t="inlineStr">
        <is>
          <t>KG</t>
        </is>
      </c>
      <c r="GR4" s="56" t="inlineStr">
        <is>
          <t>$/lb</t>
        </is>
      </c>
      <c r="GS4" s="54" t="inlineStr">
        <is>
          <t>US$</t>
        </is>
      </c>
      <c r="GT4" s="55" t="inlineStr">
        <is>
          <t>KG</t>
        </is>
      </c>
      <c r="GU4" s="56" t="inlineStr">
        <is>
          <t>$/lb</t>
        </is>
      </c>
      <c r="GV4" s="54" t="inlineStr">
        <is>
          <t>US$</t>
        </is>
      </c>
      <c r="GW4" s="55" t="inlineStr">
        <is>
          <t>KG</t>
        </is>
      </c>
      <c r="GX4" s="56" t="inlineStr">
        <is>
          <t>$/lb</t>
        </is>
      </c>
      <c r="GY4" s="54" t="inlineStr">
        <is>
          <t>US$</t>
        </is>
      </c>
      <c r="GZ4" s="55" t="inlineStr">
        <is>
          <t>KG</t>
        </is>
      </c>
      <c r="HA4" s="56" t="inlineStr">
        <is>
          <t>$/lb</t>
        </is>
      </c>
      <c r="HB4" s="54" t="inlineStr">
        <is>
          <t>US$</t>
        </is>
      </c>
      <c r="HC4" s="55" t="inlineStr">
        <is>
          <t>KG</t>
        </is>
      </c>
      <c r="HD4" s="56" t="inlineStr">
        <is>
          <t>$/lb</t>
        </is>
      </c>
      <c r="HE4" s="54" t="inlineStr">
        <is>
          <t>US$</t>
        </is>
      </c>
      <c r="HF4" s="55" t="inlineStr">
        <is>
          <t>KG</t>
        </is>
      </c>
      <c r="HG4" s="56" t="inlineStr">
        <is>
          <t>$/lb</t>
        </is>
      </c>
      <c r="HH4" s="54" t="inlineStr">
        <is>
          <t>US$</t>
        </is>
      </c>
      <c r="HI4" s="55" t="inlineStr">
        <is>
          <t>KG</t>
        </is>
      </c>
      <c r="HJ4" s="56" t="inlineStr">
        <is>
          <t>$/lb</t>
        </is>
      </c>
      <c r="HK4" s="54" t="inlineStr">
        <is>
          <t>US$</t>
        </is>
      </c>
      <c r="HL4" s="55" t="inlineStr">
        <is>
          <t>KG</t>
        </is>
      </c>
      <c r="HM4" s="56" t="inlineStr">
        <is>
          <t>$/lb</t>
        </is>
      </c>
      <c r="HN4" s="54" t="inlineStr">
        <is>
          <t>US$</t>
        </is>
      </c>
      <c r="HO4" s="55" t="inlineStr">
        <is>
          <t>KG</t>
        </is>
      </c>
      <c r="HP4" s="56" t="inlineStr">
        <is>
          <t>$/lb</t>
        </is>
      </c>
      <c r="HQ4" s="54" t="inlineStr">
        <is>
          <t>US$</t>
        </is>
      </c>
      <c r="HR4" s="55" t="inlineStr">
        <is>
          <t>KG</t>
        </is>
      </c>
      <c r="HS4" s="56" t="inlineStr">
        <is>
          <t>$/lb</t>
        </is>
      </c>
      <c r="HT4" s="54" t="inlineStr">
        <is>
          <t>US$</t>
        </is>
      </c>
      <c r="HU4" s="55" t="inlineStr">
        <is>
          <t>KG</t>
        </is>
      </c>
      <c r="HV4" s="56" t="inlineStr">
        <is>
          <t>$/lb</t>
        </is>
      </c>
      <c r="HW4" s="54" t="inlineStr">
        <is>
          <t>US$</t>
        </is>
      </c>
      <c r="HX4" s="55" t="inlineStr">
        <is>
          <t>KG</t>
        </is>
      </c>
      <c r="HY4" s="56" t="inlineStr">
        <is>
          <t>$/lb</t>
        </is>
      </c>
      <c r="HZ4" s="54" t="inlineStr">
        <is>
          <t>US$</t>
        </is>
      </c>
      <c r="IA4" s="55" t="inlineStr">
        <is>
          <t>KG</t>
        </is>
      </c>
      <c r="IB4" s="56" t="inlineStr">
        <is>
          <t>$/lb</t>
        </is>
      </c>
      <c r="IC4" s="54" t="inlineStr">
        <is>
          <t>US$</t>
        </is>
      </c>
      <c r="ID4" s="55" t="inlineStr">
        <is>
          <t>KG</t>
        </is>
      </c>
      <c r="IE4" s="56" t="inlineStr">
        <is>
          <t>$/lb</t>
        </is>
      </c>
      <c r="IF4" s="54" t="inlineStr">
        <is>
          <t>US$</t>
        </is>
      </c>
      <c r="IG4" s="55" t="inlineStr">
        <is>
          <t>KG</t>
        </is>
      </c>
      <c r="IH4" s="56" t="inlineStr">
        <is>
          <t>$/lb</t>
        </is>
      </c>
      <c r="II4" s="54" t="inlineStr">
        <is>
          <t>US$</t>
        </is>
      </c>
      <c r="IJ4" s="55" t="inlineStr">
        <is>
          <t>KG</t>
        </is>
      </c>
      <c r="IK4" s="56" t="inlineStr">
        <is>
          <t>$/lb</t>
        </is>
      </c>
      <c r="IL4" s="54" t="inlineStr">
        <is>
          <t>US$</t>
        </is>
      </c>
      <c r="IM4" s="55" t="inlineStr">
        <is>
          <t>KG</t>
        </is>
      </c>
      <c r="IN4" s="56" t="inlineStr">
        <is>
          <t>$/lb</t>
        </is>
      </c>
      <c r="IO4" s="54" t="inlineStr">
        <is>
          <t>US$</t>
        </is>
      </c>
      <c r="IP4" s="55" t="inlineStr">
        <is>
          <t>KG</t>
        </is>
      </c>
      <c r="IQ4" s="56" t="inlineStr">
        <is>
          <t>$/lb</t>
        </is>
      </c>
      <c r="IR4" s="54" t="inlineStr">
        <is>
          <t>US$</t>
        </is>
      </c>
      <c r="IS4" s="55" t="inlineStr">
        <is>
          <t>KG</t>
        </is>
      </c>
      <c r="IT4" s="56" t="inlineStr">
        <is>
          <t>$/lb</t>
        </is>
      </c>
      <c r="IU4" s="54" t="inlineStr">
        <is>
          <t>US$</t>
        </is>
      </c>
      <c r="IV4" s="55" t="inlineStr">
        <is>
          <t>KG</t>
        </is>
      </c>
      <c r="IW4" s="56" t="inlineStr">
        <is>
          <t>$/lb</t>
        </is>
      </c>
      <c r="IX4" s="54" t="inlineStr">
        <is>
          <t>US$</t>
        </is>
      </c>
      <c r="IY4" s="55" t="inlineStr">
        <is>
          <t>KG</t>
        </is>
      </c>
      <c r="IZ4" s="56" t="inlineStr">
        <is>
          <t>$/lb</t>
        </is>
      </c>
      <c r="JA4" s="54" t="inlineStr">
        <is>
          <t>US$</t>
        </is>
      </c>
      <c r="JB4" s="55" t="inlineStr">
        <is>
          <t>KG</t>
        </is>
      </c>
      <c r="JC4" s="56" t="inlineStr">
        <is>
          <t>$/lb</t>
        </is>
      </c>
      <c r="JD4" s="54" t="inlineStr">
        <is>
          <t>US$</t>
        </is>
      </c>
      <c r="JE4" s="55" t="inlineStr">
        <is>
          <t>KG</t>
        </is>
      </c>
      <c r="JF4" s="56" t="inlineStr">
        <is>
          <t>$/lb</t>
        </is>
      </c>
      <c r="JG4" s="54" t="inlineStr">
        <is>
          <t>US$</t>
        </is>
      </c>
      <c r="JH4" s="55" t="inlineStr">
        <is>
          <t>KG</t>
        </is>
      </c>
      <c r="JI4" s="56" t="inlineStr">
        <is>
          <t>$/lb</t>
        </is>
      </c>
      <c r="JJ4" s="54" t="inlineStr">
        <is>
          <t>US$</t>
        </is>
      </c>
      <c r="JK4" s="55" t="inlineStr">
        <is>
          <t>KG</t>
        </is>
      </c>
      <c r="JL4" s="56" t="inlineStr">
        <is>
          <t>$/lb</t>
        </is>
      </c>
      <c r="JM4" s="54" t="inlineStr">
        <is>
          <t>US$</t>
        </is>
      </c>
      <c r="JN4" s="55" t="inlineStr">
        <is>
          <t>KG</t>
        </is>
      </c>
      <c r="JO4" s="56" t="inlineStr">
        <is>
          <t>$/lb</t>
        </is>
      </c>
      <c r="JP4" s="54" t="inlineStr">
        <is>
          <t>US$</t>
        </is>
      </c>
      <c r="JQ4" s="55" t="inlineStr">
        <is>
          <t>KG</t>
        </is>
      </c>
      <c r="JR4" s="56" t="inlineStr">
        <is>
          <t>$/lb</t>
        </is>
      </c>
      <c r="JS4" s="54" t="inlineStr">
        <is>
          <t>US$</t>
        </is>
      </c>
      <c r="JT4" s="55" t="inlineStr">
        <is>
          <t>KG</t>
        </is>
      </c>
      <c r="JU4" s="56" t="inlineStr">
        <is>
          <t>$/lb</t>
        </is>
      </c>
      <c r="JV4" s="54" t="inlineStr">
        <is>
          <t>US$</t>
        </is>
      </c>
      <c r="JW4" s="55" t="inlineStr">
        <is>
          <t>KG</t>
        </is>
      </c>
      <c r="JX4" s="56" t="inlineStr">
        <is>
          <t>$/lb</t>
        </is>
      </c>
    </row>
    <row r="5">
      <c r="A5" s="57" t="inlineStr">
        <is>
          <t>World Total</t>
        </is>
      </c>
      <c r="B5" s="58">
        <f>SUM(I5,L5,O5,R5,U5,X5,AA5,AD5)</f>
        <v/>
      </c>
      <c r="C5" s="58">
        <f>SUM(J5,M5,P5,S5,V5,Y5,AB5,AE5)</f>
        <v/>
      </c>
      <c r="D5" s="59">
        <f>C5/1000000</f>
        <v/>
      </c>
      <c r="E5" s="59">
        <f>C5*2.20462262185/1000000</f>
        <v/>
      </c>
      <c r="F5" s="60">
        <f>IFERROR(B5/(C5/1000),0)</f>
        <v/>
      </c>
      <c r="G5" s="61">
        <f>IFERROR(B5/(C5*2.20462262185),0)</f>
        <v/>
      </c>
      <c r="H5" s="57" t="n"/>
      <c r="I5" s="58" t="n">
        <v>53363644</v>
      </c>
      <c r="J5" s="58" t="n">
        <v>6020982</v>
      </c>
      <c r="K5" s="61">
        <f>IFERROR(I5/(J5*2.20462262185),0)</f>
        <v/>
      </c>
      <c r="L5" s="58" t="n">
        <v>50057931</v>
      </c>
      <c r="M5" s="58" t="n">
        <v>6759657</v>
      </c>
      <c r="N5" s="61">
        <f>IFERROR(L5/(M5*2.20462262185),0)</f>
        <v/>
      </c>
      <c r="O5" s="58" t="n">
        <v>42113214</v>
      </c>
      <c r="P5" s="58" t="n">
        <v>6436753</v>
      </c>
      <c r="Q5" s="61">
        <f>IFERROR(O5/(P5*2.20462262185),0)</f>
        <v/>
      </c>
      <c r="R5" s="58" t="n">
        <v>45146220</v>
      </c>
      <c r="S5" s="58" t="n">
        <v>6942130</v>
      </c>
      <c r="T5" s="61">
        <f>IFERROR(R5/(S5*2.20462262185),0)</f>
        <v/>
      </c>
      <c r="U5" s="58" t="n">
        <v>47733504</v>
      </c>
      <c r="V5" s="58" t="n">
        <v>7581589</v>
      </c>
      <c r="W5" s="61">
        <f>IFERROR(U5/(V5*2.20462262185),0)</f>
        <v/>
      </c>
      <c r="X5" s="58" t="n">
        <v>47225696</v>
      </c>
      <c r="Y5" s="58" t="n">
        <v>7637480</v>
      </c>
      <c r="Z5" s="61">
        <f>IFERROR(X5/(Y5*2.20462262185),0)</f>
        <v/>
      </c>
      <c r="AA5" s="58" t="n">
        <v>39162419</v>
      </c>
      <c r="AB5" s="58" t="n">
        <v>6150113</v>
      </c>
      <c r="AC5" s="61">
        <f>IFERROR(AA5/(AB5*2.20462262185),0)</f>
        <v/>
      </c>
      <c r="AD5" s="58" t="n">
        <v>39807869</v>
      </c>
      <c r="AE5" s="58" t="n">
        <v>6118054</v>
      </c>
      <c r="AF5" s="61">
        <f>IFERROR(AD5/(AE5*2.20462262185),0)</f>
        <v/>
      </c>
      <c r="AG5" s="58" t="n">
        <v>0</v>
      </c>
      <c r="AH5" s="58" t="n">
        <v>5072850</v>
      </c>
      <c r="AI5" s="61">
        <f>IFERROR(AG5/(AH5*2.20462262185),0)</f>
        <v/>
      </c>
      <c r="AJ5" s="58" t="n">
        <v>0</v>
      </c>
      <c r="AK5" s="58" t="n">
        <v>6381103</v>
      </c>
      <c r="AL5" s="61">
        <f>IFERROR(AJ5/(AK5*2.20462262185),0)</f>
        <v/>
      </c>
      <c r="AM5" s="58" t="n">
        <v>0</v>
      </c>
      <c r="AN5" s="58" t="n">
        <v>6807476</v>
      </c>
      <c r="AO5" s="61">
        <f>IFERROR(AM5/(AN5*2.20462262185),0)</f>
        <v/>
      </c>
      <c r="AP5" s="58" t="n">
        <v>0</v>
      </c>
      <c r="AQ5" s="58" t="n">
        <v>7819312</v>
      </c>
      <c r="AR5" s="61">
        <f>IFERROR(AP5/(AQ5*2.20462262185),0)</f>
        <v/>
      </c>
      <c r="AS5" s="58" t="n">
        <v>0</v>
      </c>
      <c r="AT5" s="58" t="n">
        <v>7205516</v>
      </c>
      <c r="AU5" s="61">
        <f>IFERROR(AS5/(AT5*2.20462262185),0)</f>
        <v/>
      </c>
      <c r="AV5" s="58" t="n">
        <v>0</v>
      </c>
      <c r="AW5" s="58" t="n">
        <v>7136160</v>
      </c>
      <c r="AX5" s="61">
        <f>IFERROR(AV5/(AW5*2.20462262185),0)</f>
        <v/>
      </c>
      <c r="AY5" s="58" t="n">
        <v>0</v>
      </c>
      <c r="AZ5" s="58" t="n">
        <v>7250316</v>
      </c>
      <c r="BA5" s="61">
        <f>IFERROR(AY5/(AZ5*2.20462262185),0)</f>
        <v/>
      </c>
      <c r="BB5" s="58" t="n">
        <v>0</v>
      </c>
      <c r="BC5" s="58" t="n">
        <v>8346508</v>
      </c>
      <c r="BD5" s="61">
        <f>IFERROR(BB5/(BC5*2.20462262185),0)</f>
        <v/>
      </c>
      <c r="BE5" s="58" t="n">
        <v>0</v>
      </c>
      <c r="BF5" s="58" t="n">
        <v>7586031</v>
      </c>
      <c r="BG5" s="61">
        <f>IFERROR(BE5/(BF5*2.20462262185),0)</f>
        <v/>
      </c>
      <c r="BH5" s="58" t="n">
        <v>0</v>
      </c>
      <c r="BI5" s="58" t="n">
        <v>10368123</v>
      </c>
      <c r="BJ5" s="61">
        <f>IFERROR(BH5/(BI5*2.20462262185),0)</f>
        <v/>
      </c>
      <c r="BK5" s="58" t="n">
        <v>0</v>
      </c>
      <c r="BL5" s="58" t="n">
        <v>8387113</v>
      </c>
      <c r="BM5" s="61">
        <f>IFERROR(BK5/(BL5*2.20462262185),0)</f>
        <v/>
      </c>
      <c r="BN5" s="58" t="n">
        <v>0</v>
      </c>
      <c r="BO5" s="58" t="n">
        <v>8525008</v>
      </c>
      <c r="BP5" s="61">
        <f>IFERROR(BN5/(BO5*2.20462262185),0)</f>
        <v/>
      </c>
      <c r="BQ5" s="58" t="n">
        <v>0</v>
      </c>
      <c r="BR5" s="58" t="n">
        <v>8310502</v>
      </c>
      <c r="BS5" s="61">
        <f>IFERROR(BQ5/(BR5*2.20462262185),0)</f>
        <v/>
      </c>
      <c r="BT5" s="58" t="n">
        <v>0</v>
      </c>
      <c r="BU5" s="58" t="n">
        <v>7277212</v>
      </c>
      <c r="BV5" s="61">
        <f>IFERROR(BT5/(BU5*2.20462262185),0)</f>
        <v/>
      </c>
      <c r="BW5" s="58" t="n">
        <v>0</v>
      </c>
      <c r="BX5" s="58" t="n">
        <v>8546689</v>
      </c>
      <c r="BY5" s="61">
        <f>IFERROR(BW5/(BX5*2.20462262185),0)</f>
        <v/>
      </c>
      <c r="BZ5" s="58" t="n">
        <v>0</v>
      </c>
      <c r="CA5" s="58" t="n">
        <v>7959933</v>
      </c>
      <c r="CB5" s="61">
        <f>IFERROR(BZ5/(CA5*2.20462262185),0)</f>
        <v/>
      </c>
      <c r="CC5" s="58" t="n">
        <v>0</v>
      </c>
      <c r="CD5" s="58" t="n">
        <v>8432393</v>
      </c>
      <c r="CE5" s="61">
        <f>IFERROR(CC5/(CD5*2.20462262185),0)</f>
        <v/>
      </c>
      <c r="CF5" s="58" t="n">
        <v>0</v>
      </c>
      <c r="CG5" s="58" t="n">
        <v>8449491</v>
      </c>
      <c r="CH5" s="61">
        <f>IFERROR(CF5/(CG5*2.20462262185),0)</f>
        <v/>
      </c>
      <c r="CI5" s="58" t="n">
        <v>0</v>
      </c>
      <c r="CJ5" s="58" t="n">
        <v>8138166</v>
      </c>
      <c r="CK5" s="61">
        <f>IFERROR(CI5/(CJ5*2.20462262185),0)</f>
        <v/>
      </c>
      <c r="CL5" s="58" t="n">
        <v>0</v>
      </c>
      <c r="CM5" s="58" t="n">
        <v>8907861</v>
      </c>
      <c r="CN5" s="61">
        <f>IFERROR(CL5/(CM5*2.20462262185),0)</f>
        <v/>
      </c>
      <c r="CO5" s="58" t="n">
        <v>0</v>
      </c>
      <c r="CP5" s="58" t="n">
        <v>8416409</v>
      </c>
      <c r="CQ5" s="61">
        <f>IFERROR(CO5/(CP5*2.20462262185),0)</f>
        <v/>
      </c>
      <c r="CR5" s="58" t="n">
        <v>0</v>
      </c>
      <c r="CS5" s="58" t="n">
        <v>8532616</v>
      </c>
      <c r="CT5" s="61">
        <f>IFERROR(CR5/(CS5*2.20462262185),0)</f>
        <v/>
      </c>
      <c r="CU5" s="58" t="n">
        <v>0</v>
      </c>
      <c r="CV5" s="58" t="n">
        <v>8490743</v>
      </c>
      <c r="CW5" s="61">
        <f>IFERROR(CU5/(CV5*2.20462262185),0)</f>
        <v/>
      </c>
      <c r="CX5" s="58" t="n">
        <v>0</v>
      </c>
      <c r="CY5" s="58" t="n">
        <v>7271579</v>
      </c>
      <c r="CZ5" s="61">
        <f>IFERROR(CX5/(CY5*2.20462262185),0)</f>
        <v/>
      </c>
      <c r="DA5" s="58" t="n">
        <v>0</v>
      </c>
      <c r="DB5" s="58" t="n">
        <v>6902120</v>
      </c>
      <c r="DC5" s="61">
        <f>IFERROR(DA5/(DB5*2.20462262185),0)</f>
        <v/>
      </c>
      <c r="DD5" s="58" t="n">
        <v>0</v>
      </c>
      <c r="DE5" s="58" t="n">
        <v>7285828</v>
      </c>
      <c r="DF5" s="61">
        <f>IFERROR(DD5/(DE5*2.20462262185),0)</f>
        <v/>
      </c>
      <c r="DG5" s="58" t="n">
        <v>0</v>
      </c>
      <c r="DH5" s="58" t="n">
        <v>7585856</v>
      </c>
      <c r="DI5" s="61">
        <f>IFERROR(DG5/(DH5*2.20462262185),0)</f>
        <v/>
      </c>
      <c r="DJ5" s="58" t="n">
        <v>0</v>
      </c>
      <c r="DK5" s="58" t="n">
        <v>7420895</v>
      </c>
      <c r="DL5" s="61">
        <f>IFERROR(DJ5/(DK5*2.20462262185),0)</f>
        <v/>
      </c>
      <c r="DM5" s="58" t="n">
        <v>0</v>
      </c>
      <c r="DN5" s="58" t="n">
        <v>7648112</v>
      </c>
      <c r="DO5" s="61">
        <f>IFERROR(DM5/(DN5*2.20462262185),0)</f>
        <v/>
      </c>
      <c r="DP5" s="58" t="n">
        <v>0</v>
      </c>
      <c r="DQ5" s="58" t="n">
        <v>6421404</v>
      </c>
      <c r="DR5" s="61">
        <f>IFERROR(DP5/(DQ5*2.20462262185),0)</f>
        <v/>
      </c>
      <c r="DS5" s="58" t="n">
        <v>0</v>
      </c>
      <c r="DT5" s="58" t="n">
        <v>6327826</v>
      </c>
      <c r="DU5" s="61">
        <f>IFERROR(DS5/(DT5*2.20462262185),0)</f>
        <v/>
      </c>
      <c r="DV5" s="58" t="n">
        <v>0</v>
      </c>
      <c r="DW5" s="58" t="n">
        <v>6902618</v>
      </c>
      <c r="DX5" s="61">
        <f>IFERROR(DV5/(DW5*2.20462262185),0)</f>
        <v/>
      </c>
      <c r="DY5" s="58" t="n">
        <v>0</v>
      </c>
      <c r="DZ5" s="58" t="n">
        <v>7391214</v>
      </c>
      <c r="EA5" s="61">
        <f>IFERROR(DY5/(DZ5*2.20462262185),0)</f>
        <v/>
      </c>
      <c r="EB5" s="58" t="n">
        <v>0</v>
      </c>
      <c r="EC5" s="58" t="n">
        <v>7960352</v>
      </c>
      <c r="ED5" s="61">
        <f>IFERROR(EB5/(EC5*2.20462262185),0)</f>
        <v/>
      </c>
      <c r="EE5" s="58" t="n">
        <v>0</v>
      </c>
      <c r="EF5" s="58" t="n">
        <v>6696665</v>
      </c>
      <c r="EG5" s="61">
        <f>IFERROR(EE5/(EF5*2.20462262185),0)</f>
        <v/>
      </c>
      <c r="EH5" s="58" t="n">
        <v>0</v>
      </c>
      <c r="EI5" s="58" t="n">
        <v>6028620</v>
      </c>
      <c r="EJ5" s="61">
        <f>IFERROR(EH5/(EI5*2.20462262185),0)</f>
        <v/>
      </c>
      <c r="EK5" s="58" t="n">
        <v>0</v>
      </c>
      <c r="EL5" s="58" t="n">
        <v>6435765</v>
      </c>
      <c r="EM5" s="61">
        <f>IFERROR(EK5/(EL5*2.20462262185),0)</f>
        <v/>
      </c>
      <c r="EN5" s="58" t="n">
        <v>0</v>
      </c>
      <c r="EO5" s="58" t="n">
        <v>5823991</v>
      </c>
      <c r="EP5" s="61">
        <f>IFERROR(EN5/(EO5*2.20462262185),0)</f>
        <v/>
      </c>
      <c r="EQ5" s="58" t="n">
        <v>0</v>
      </c>
      <c r="ER5" s="58" t="n">
        <v>6701305</v>
      </c>
      <c r="ES5" s="61">
        <f>IFERROR(EQ5/(ER5*2.20462262185),0)</f>
        <v/>
      </c>
      <c r="ET5" s="58" t="n">
        <v>0</v>
      </c>
      <c r="EU5" s="58" t="n">
        <v>6435368</v>
      </c>
      <c r="EV5" s="61">
        <f>IFERROR(ET5/(EU5*2.20462262185),0)</f>
        <v/>
      </c>
      <c r="EW5" s="58" t="n">
        <v>0</v>
      </c>
      <c r="EX5" s="58" t="n">
        <v>8272818</v>
      </c>
      <c r="EY5" s="61">
        <f>IFERROR(EW5/(EX5*2.20462262185),0)</f>
        <v/>
      </c>
      <c r="EZ5" s="58" t="n">
        <v>0</v>
      </c>
      <c r="FA5" s="58" t="n">
        <v>7000966</v>
      </c>
      <c r="FB5" s="61">
        <f>IFERROR(EZ5/(FA5*2.20462262185),0)</f>
        <v/>
      </c>
      <c r="FC5" s="58" t="n">
        <v>0</v>
      </c>
      <c r="FD5" s="58" t="n">
        <v>7266642</v>
      </c>
      <c r="FE5" s="61">
        <f>IFERROR(FC5/(FD5*2.20462262185),0)</f>
        <v/>
      </c>
      <c r="FF5" s="58" t="n">
        <v>0</v>
      </c>
      <c r="FG5" s="58" t="n">
        <v>7984405</v>
      </c>
      <c r="FH5" s="61">
        <f>IFERROR(FF5/(FG5*2.20462262185),0)</f>
        <v/>
      </c>
      <c r="FI5" s="58" t="n">
        <v>0</v>
      </c>
      <c r="FJ5" s="58" t="n">
        <v>7922022</v>
      </c>
      <c r="FK5" s="61">
        <f>IFERROR(FI5/(FJ5*2.20462262185),0)</f>
        <v/>
      </c>
      <c r="FL5" s="58" t="n">
        <v>0</v>
      </c>
      <c r="FM5" s="58" t="n">
        <v>8823043</v>
      </c>
      <c r="FN5" s="61">
        <f>IFERROR(FL5/(FM5*2.20462262185),0)</f>
        <v/>
      </c>
      <c r="FO5" s="58" t="n">
        <v>0</v>
      </c>
      <c r="FP5" s="58" t="n">
        <v>7850595</v>
      </c>
      <c r="FQ5" s="61">
        <f>IFERROR(FO5/(FP5*2.20462262185),0)</f>
        <v/>
      </c>
      <c r="FR5" s="58" t="n">
        <v>0</v>
      </c>
      <c r="FS5" s="58" t="n">
        <v>6828737</v>
      </c>
      <c r="FT5" s="61">
        <f>IFERROR(FR5/(FS5*2.20462262185),0)</f>
        <v/>
      </c>
      <c r="FU5" s="58" t="n">
        <v>0</v>
      </c>
      <c r="FV5" s="58" t="n">
        <v>6793195</v>
      </c>
      <c r="FW5" s="61">
        <f>IFERROR(FU5/(FV5*2.20462262185),0)</f>
        <v/>
      </c>
      <c r="FX5" s="58" t="n">
        <v>0</v>
      </c>
      <c r="FY5" s="58" t="n">
        <v>6868741</v>
      </c>
      <c r="FZ5" s="61">
        <f>IFERROR(FX5/(FY5*2.20462262185),0)</f>
        <v/>
      </c>
      <c r="GA5" s="58" t="n">
        <v>0</v>
      </c>
      <c r="GB5" s="58" t="n">
        <v>7593444</v>
      </c>
      <c r="GC5" s="61">
        <f>IFERROR(GA5/(GB5*2.20462262185),0)</f>
        <v/>
      </c>
      <c r="GD5" s="58" t="n">
        <v>0</v>
      </c>
      <c r="GE5" s="58" t="n">
        <v>7393413</v>
      </c>
      <c r="GF5" s="61">
        <f>IFERROR(GD5/(GE5*2.20462262185),0)</f>
        <v/>
      </c>
      <c r="GG5" s="58" t="n">
        <v>0</v>
      </c>
      <c r="GH5" s="58" t="n">
        <v>7789153</v>
      </c>
      <c r="GI5" s="61">
        <f>IFERROR(GG5/(GH5*2.20462262185),0)</f>
        <v/>
      </c>
      <c r="GJ5" s="58" t="n">
        <v>0</v>
      </c>
      <c r="GK5" s="58" t="n">
        <v>7258972</v>
      </c>
      <c r="GL5" s="61">
        <f>IFERROR(GJ5/(GK5*2.20462262185),0)</f>
        <v/>
      </c>
      <c r="GM5" s="58" t="n">
        <v>0</v>
      </c>
      <c r="GN5" s="58" t="n">
        <v>7342515</v>
      </c>
      <c r="GO5" s="61">
        <f>IFERROR(GM5/(GN5*2.20462262185),0)</f>
        <v/>
      </c>
      <c r="GP5" s="58" t="n">
        <v>0</v>
      </c>
      <c r="GQ5" s="58" t="n">
        <v>7505913</v>
      </c>
      <c r="GR5" s="61">
        <f>IFERROR(GP5/(GQ5*2.20462262185),0)</f>
        <v/>
      </c>
      <c r="GS5" s="58" t="n">
        <v>0</v>
      </c>
      <c r="GT5" s="58" t="n">
        <v>8337435</v>
      </c>
      <c r="GU5" s="61">
        <f>IFERROR(GS5/(GT5*2.20462262185),0)</f>
        <v/>
      </c>
      <c r="GV5" s="58" t="n">
        <v>0</v>
      </c>
      <c r="GW5" s="58" t="n">
        <v>9577290</v>
      </c>
      <c r="GX5" s="61">
        <f>IFERROR(GV5/(GW5*2.20462262185),0)</f>
        <v/>
      </c>
      <c r="GY5" s="58" t="n">
        <v>0</v>
      </c>
      <c r="GZ5" s="58" t="n">
        <v>8647494</v>
      </c>
      <c r="HA5" s="61">
        <f>IFERROR(GY5/(GZ5*2.20462262185),0)</f>
        <v/>
      </c>
      <c r="HB5" s="58" t="n">
        <v>0</v>
      </c>
      <c r="HC5" s="58" t="n">
        <v>8226882</v>
      </c>
      <c r="HD5" s="61">
        <f>IFERROR(HB5/(HC5*2.20462262185),0)</f>
        <v/>
      </c>
      <c r="HE5" s="58" t="n">
        <v>0</v>
      </c>
      <c r="HF5" s="58" t="n">
        <v>8534319</v>
      </c>
      <c r="HG5" s="61">
        <f>IFERROR(HE5/(HF5*2.20462262185),0)</f>
        <v/>
      </c>
      <c r="HH5" s="58" t="n">
        <v>0</v>
      </c>
      <c r="HI5" s="58" t="n">
        <v>6548692</v>
      </c>
      <c r="HJ5" s="61">
        <f>IFERROR(HH5/(HI5*2.20462262185),0)</f>
        <v/>
      </c>
      <c r="HK5" s="58" t="n">
        <v>0</v>
      </c>
      <c r="HL5" s="58" t="n">
        <v>7757791</v>
      </c>
      <c r="HM5" s="61">
        <f>IFERROR(HK5/(HL5*2.20462262185),0)</f>
        <v/>
      </c>
      <c r="HN5" s="58" t="n">
        <v>0</v>
      </c>
      <c r="HO5" s="58" t="n">
        <v>7592326</v>
      </c>
      <c r="HP5" s="61">
        <f>IFERROR(HN5/(HO5*2.20462262185),0)</f>
        <v/>
      </c>
      <c r="HQ5" s="58" t="n">
        <v>0</v>
      </c>
      <c r="HR5" s="58" t="n">
        <v>7183966</v>
      </c>
      <c r="HS5" s="61">
        <f>IFERROR(HQ5/(HR5*2.20462262185),0)</f>
        <v/>
      </c>
      <c r="HT5" s="58" t="n">
        <v>0</v>
      </c>
      <c r="HU5" s="58" t="n">
        <v>7305671</v>
      </c>
      <c r="HV5" s="61">
        <f>IFERROR(HT5/(HU5*2.20462262185),0)</f>
        <v/>
      </c>
      <c r="HW5" s="58" t="n">
        <v>0</v>
      </c>
      <c r="HX5" s="58" t="n">
        <v>7495357</v>
      </c>
      <c r="HY5" s="61">
        <f>IFERROR(HW5/(HX5*2.20462262185),0)</f>
        <v/>
      </c>
      <c r="HZ5" s="58" t="n">
        <v>0</v>
      </c>
      <c r="IA5" s="58" t="n">
        <v>8358201</v>
      </c>
      <c r="IB5" s="61">
        <f>IFERROR(HZ5/(IA5*2.20462262185),0)</f>
        <v/>
      </c>
      <c r="IC5" s="58" t="n">
        <v>0</v>
      </c>
      <c r="ID5" s="58" t="n">
        <v>8168096</v>
      </c>
      <c r="IE5" s="61">
        <f>IFERROR(IC5/(ID5*2.20462262185),0)</f>
        <v/>
      </c>
      <c r="IF5" s="58" t="n">
        <v>0</v>
      </c>
      <c r="IG5" s="58" t="n">
        <v>7518835</v>
      </c>
      <c r="IH5" s="61">
        <f>IFERROR(IF5/(IG5*2.20462262185),0)</f>
        <v/>
      </c>
      <c r="II5" s="58" t="n">
        <v>0</v>
      </c>
      <c r="IJ5" s="58" t="n">
        <v>6964314</v>
      </c>
      <c r="IK5" s="61">
        <f>IFERROR(II5/(IJ5*2.20462262185),0)</f>
        <v/>
      </c>
      <c r="IL5" s="58" t="n">
        <v>0</v>
      </c>
      <c r="IM5" s="58" t="n">
        <v>7263223</v>
      </c>
      <c r="IN5" s="61">
        <f>IFERROR(IL5/(IM5*2.20462262185),0)</f>
        <v/>
      </c>
      <c r="IO5" s="58" t="n">
        <v>0</v>
      </c>
      <c r="IP5" s="58" t="n">
        <v>6779488</v>
      </c>
      <c r="IQ5" s="61">
        <f>IFERROR(IO5/(IP5*2.20462262185),0)</f>
        <v/>
      </c>
      <c r="IR5" s="58" t="n">
        <v>0</v>
      </c>
      <c r="IS5" s="58" t="n">
        <v>7156754</v>
      </c>
      <c r="IT5" s="61">
        <f>IFERROR(IR5/(IS5*2.20462262185),0)</f>
        <v/>
      </c>
      <c r="IU5" s="58" t="n">
        <v>0</v>
      </c>
      <c r="IV5" s="58" t="n">
        <v>7008093</v>
      </c>
      <c r="IW5" s="61">
        <f>IFERROR(IU5/(IV5*2.20462262185),0)</f>
        <v/>
      </c>
      <c r="IX5" s="58" t="n">
        <v>0</v>
      </c>
      <c r="IY5" s="58" t="n">
        <v>6044568</v>
      </c>
      <c r="IZ5" s="61">
        <f>IFERROR(IX5/(IY5*2.20462262185),0)</f>
        <v/>
      </c>
      <c r="JA5" s="58" t="n">
        <v>0</v>
      </c>
      <c r="JB5" s="58" t="n">
        <v>7063813</v>
      </c>
      <c r="JC5" s="61">
        <f>IFERROR(JA5/(JB5*2.20462262185),0)</f>
        <v/>
      </c>
      <c r="JD5" s="58" t="n">
        <v>0</v>
      </c>
      <c r="JE5" s="58" t="n">
        <v>6367945</v>
      </c>
      <c r="JF5" s="61">
        <f>IFERROR(JD5/(JE5*2.20462262185),0)</f>
        <v/>
      </c>
      <c r="JG5" s="58" t="n">
        <v>0</v>
      </c>
      <c r="JH5" s="58" t="n">
        <v>6726832</v>
      </c>
      <c r="JI5" s="61">
        <f>IFERROR(JG5/(JH5*2.20462262185),0)</f>
        <v/>
      </c>
      <c r="JJ5" s="58" t="n">
        <v>0</v>
      </c>
      <c r="JK5" s="58" t="n">
        <v>7577654</v>
      </c>
      <c r="JL5" s="61">
        <f>IFERROR(JJ5/(JK5*2.20462262185),0)</f>
        <v/>
      </c>
      <c r="JM5" s="58" t="n">
        <v>0</v>
      </c>
      <c r="JN5" s="58" t="n">
        <v>7579840</v>
      </c>
      <c r="JO5" s="61">
        <f>IFERROR(JM5/(JN5*2.20462262185),0)</f>
        <v/>
      </c>
      <c r="JP5" s="58" t="n">
        <v>0</v>
      </c>
      <c r="JQ5" s="58" t="n">
        <v>8147647</v>
      </c>
      <c r="JR5" s="61">
        <f>IFERROR(JP5/(JQ5*2.20462262185),0)</f>
        <v/>
      </c>
      <c r="JS5" s="58" t="n">
        <v>0</v>
      </c>
      <c r="JT5" s="58" t="n">
        <v>8290567</v>
      </c>
      <c r="JU5" s="61">
        <f>IFERROR(JS5/(JT5*2.20462262185),0)</f>
        <v/>
      </c>
      <c r="JV5" s="58" t="n">
        <v>0</v>
      </c>
      <c r="JW5" s="58" t="n">
        <v>6714002</v>
      </c>
      <c r="JX5" s="61">
        <f>IFERROR(JV5/(JW5*2.20462262185),0)</f>
        <v/>
      </c>
    </row>
    <row r="6">
      <c r="A6" s="62" t="inlineStr">
        <is>
          <t>Canada</t>
        </is>
      </c>
      <c r="B6" s="63">
        <f>SUM(I6,L6,O6,R6,U6,X6,AA6,AD6)</f>
        <v/>
      </c>
      <c r="C6" s="63">
        <f>SUM(J6,M6,P6,S6,V6,Y6,AB6,AE6)</f>
        <v/>
      </c>
      <c r="D6" s="64">
        <f>C6/1000000</f>
        <v/>
      </c>
      <c r="E6" s="64">
        <f>C6*2.20462262185/1000000</f>
        <v/>
      </c>
      <c r="F6" s="65">
        <f>IFERROR(B6/(C6/1000),0)</f>
        <v/>
      </c>
      <c r="G6" s="66">
        <f>IFERROR(B6/(C6*2.20462262185),0)</f>
        <v/>
      </c>
      <c r="I6" s="67" t="n">
        <v>11508523</v>
      </c>
      <c r="J6" s="67" t="n">
        <v>2593418</v>
      </c>
      <c r="K6" s="68">
        <f>IFERROR(I6/(J6*2.20462262185),0)</f>
        <v/>
      </c>
      <c r="L6" s="67" t="n">
        <v>12841818</v>
      </c>
      <c r="M6" s="67" t="n">
        <v>2693167</v>
      </c>
      <c r="N6" s="68">
        <f>IFERROR(L6/(M6*2.20462262185),0)</f>
        <v/>
      </c>
      <c r="O6" s="67" t="n">
        <v>12081969</v>
      </c>
      <c r="P6" s="67" t="n">
        <v>2696346</v>
      </c>
      <c r="Q6" s="68">
        <f>IFERROR(O6/(P6*2.20462262185),0)</f>
        <v/>
      </c>
      <c r="R6" s="67" t="n">
        <v>13179391</v>
      </c>
      <c r="S6" s="67" t="n">
        <v>2949395</v>
      </c>
      <c r="T6" s="68">
        <f>IFERROR(R6/(S6*2.20462262185),0)</f>
        <v/>
      </c>
      <c r="U6" s="67" t="n">
        <v>13550970</v>
      </c>
      <c r="V6" s="67" t="n">
        <v>3406518</v>
      </c>
      <c r="W6" s="68">
        <f>IFERROR(U6/(V6*2.20462262185),0)</f>
        <v/>
      </c>
      <c r="X6" s="67" t="n">
        <v>12682468</v>
      </c>
      <c r="Y6" s="67" t="n">
        <v>3175410</v>
      </c>
      <c r="Z6" s="68">
        <f>IFERROR(X6/(Y6*2.20462262185),0)</f>
        <v/>
      </c>
      <c r="AA6" s="67" t="n">
        <v>9793321</v>
      </c>
      <c r="AB6" s="67" t="n">
        <v>2433370</v>
      </c>
      <c r="AC6" s="68">
        <f>IFERROR(AA6/(AB6*2.20462262185),0)</f>
        <v/>
      </c>
      <c r="AD6" s="67" t="n">
        <v>10540657</v>
      </c>
      <c r="AE6" s="67" t="n">
        <v>2446816</v>
      </c>
      <c r="AF6" s="68">
        <f>IFERROR(AD6/(AE6*2.20462262185),0)</f>
        <v/>
      </c>
    </row>
    <row r="7">
      <c r="A7" s="62" t="inlineStr">
        <is>
          <t>Mexico</t>
        </is>
      </c>
      <c r="B7" s="63">
        <f>SUM(I7,L7,O7,R7,U7,X7,AA7,AD7)</f>
        <v/>
      </c>
      <c r="C7" s="63">
        <f>SUM(J7,M7,P7,S7,V7,Y7,AB7,AE7)</f>
        <v/>
      </c>
      <c r="D7" s="64">
        <f>C7/1000000</f>
        <v/>
      </c>
      <c r="E7" s="64">
        <f>C7*2.20462262185/1000000</f>
        <v/>
      </c>
      <c r="F7" s="65">
        <f>IFERROR(B7/(C7/1000),0)</f>
        <v/>
      </c>
      <c r="G7" s="66">
        <f>IFERROR(B7/(C7*2.20462262185),0)</f>
        <v/>
      </c>
      <c r="I7" s="67" t="n">
        <v>7369299</v>
      </c>
      <c r="J7" s="67" t="n">
        <v>1231688</v>
      </c>
      <c r="K7" s="68">
        <f>IFERROR(I7/(J7*2.20462262185),0)</f>
        <v/>
      </c>
      <c r="L7" s="67" t="n">
        <v>15651705</v>
      </c>
      <c r="M7" s="67" t="n">
        <v>1949079</v>
      </c>
      <c r="N7" s="68">
        <f>IFERROR(L7/(M7*2.20462262185),0)</f>
        <v/>
      </c>
      <c r="O7" s="67" t="n">
        <v>8928079</v>
      </c>
      <c r="P7" s="67" t="n">
        <v>1527788</v>
      </c>
      <c r="Q7" s="68">
        <f>IFERROR(O7/(P7*2.20462262185),0)</f>
        <v/>
      </c>
      <c r="R7" s="67" t="n">
        <v>8631929</v>
      </c>
      <c r="S7" s="67" t="n">
        <v>1732375</v>
      </c>
      <c r="T7" s="68">
        <f>IFERROR(R7/(S7*2.20462262185),0)</f>
        <v/>
      </c>
      <c r="U7" s="67" t="n">
        <v>7323852</v>
      </c>
      <c r="V7" s="67" t="n">
        <v>1820567</v>
      </c>
      <c r="W7" s="68">
        <f>IFERROR(U7/(V7*2.20462262185),0)</f>
        <v/>
      </c>
      <c r="X7" s="67" t="n">
        <v>10672539</v>
      </c>
      <c r="Y7" s="67" t="n">
        <v>2055141</v>
      </c>
      <c r="Z7" s="68">
        <f>IFERROR(X7/(Y7*2.20462262185),0)</f>
        <v/>
      </c>
      <c r="AA7" s="67" t="n">
        <v>9484431</v>
      </c>
      <c r="AB7" s="67" t="n">
        <v>1797534</v>
      </c>
      <c r="AC7" s="68">
        <f>IFERROR(AA7/(AB7*2.20462262185),0)</f>
        <v/>
      </c>
      <c r="AD7" s="67" t="n">
        <v>6233796</v>
      </c>
      <c r="AE7" s="67" t="n">
        <v>1548369</v>
      </c>
      <c r="AF7" s="68">
        <f>IFERROR(AD7/(AE7*2.20462262185),0)</f>
        <v/>
      </c>
    </row>
    <row r="8">
      <c r="A8" s="62" t="inlineStr">
        <is>
          <t>India</t>
        </is>
      </c>
      <c r="B8" s="63">
        <f>SUM(I8,L8,O8,R8,U8,X8,AA8,AD8)</f>
        <v/>
      </c>
      <c r="C8" s="63">
        <f>SUM(J8,M8,P8,S8,V8,Y8,AB8,AE8)</f>
        <v/>
      </c>
      <c r="D8" s="64">
        <f>C8/1000000</f>
        <v/>
      </c>
      <c r="E8" s="64">
        <f>C8*2.20462262185/1000000</f>
        <v/>
      </c>
      <c r="F8" s="65">
        <f>IFERROR(B8/(C8/1000),0)</f>
        <v/>
      </c>
      <c r="G8" s="66">
        <f>IFERROR(B8/(C8*2.20462262185),0)</f>
        <v/>
      </c>
      <c r="I8" s="67" t="n">
        <v>317669</v>
      </c>
      <c r="J8" s="67" t="n">
        <v>409658</v>
      </c>
      <c r="K8" s="68">
        <f>IFERROR(I8/(J8*2.20462262185),0)</f>
        <v/>
      </c>
      <c r="L8" s="67" t="n">
        <v>149838</v>
      </c>
      <c r="M8" s="67" t="n">
        <v>189390</v>
      </c>
      <c r="N8" s="68">
        <f>IFERROR(L8/(M8*2.20462262185),0)</f>
        <v/>
      </c>
      <c r="O8" s="67" t="n">
        <v>439578</v>
      </c>
      <c r="P8" s="67" t="n">
        <v>381359</v>
      </c>
      <c r="Q8" s="68">
        <f>IFERROR(O8/(P8*2.20462262185),0)</f>
        <v/>
      </c>
      <c r="R8" s="67" t="n">
        <v>167821</v>
      </c>
      <c r="S8" s="67" t="n">
        <v>472553</v>
      </c>
      <c r="T8" s="68">
        <f>IFERROR(R8/(S8*2.20462262185),0)</f>
        <v/>
      </c>
      <c r="U8" s="67" t="n">
        <v>683885</v>
      </c>
      <c r="V8" s="67" t="n">
        <v>339567</v>
      </c>
      <c r="W8" s="68">
        <f>IFERROR(U8/(V8*2.20462262185),0)</f>
        <v/>
      </c>
      <c r="X8" s="67" t="n">
        <v>351675</v>
      </c>
      <c r="Y8" s="67" t="n">
        <v>307426</v>
      </c>
      <c r="Z8" s="68">
        <f>IFERROR(X8/(Y8*2.20462262185),0)</f>
        <v/>
      </c>
      <c r="AA8" s="67" t="n">
        <v>478867</v>
      </c>
      <c r="AB8" s="67" t="n">
        <v>369773</v>
      </c>
      <c r="AC8" s="68">
        <f>IFERROR(AA8/(AB8*2.20462262185),0)</f>
        <v/>
      </c>
      <c r="AD8" s="67" t="n">
        <v>223850</v>
      </c>
      <c r="AE8" s="67" t="n">
        <v>58931</v>
      </c>
      <c r="AF8" s="68">
        <f>IFERROR(AD8/(AE8*2.20462262185),0)</f>
        <v/>
      </c>
    </row>
    <row r="9">
      <c r="A9" s="62" t="inlineStr">
        <is>
          <t>United Kingdom</t>
        </is>
      </c>
      <c r="B9" s="63">
        <f>SUM(I9,L9,O9,R9,U9,X9,AA9,AD9)</f>
        <v/>
      </c>
      <c r="C9" s="63">
        <f>SUM(J9,M9,P9,S9,V9,Y9,AB9,AE9)</f>
        <v/>
      </c>
      <c r="D9" s="64">
        <f>C9/1000000</f>
        <v/>
      </c>
      <c r="E9" s="64">
        <f>C9*2.20462262185/1000000</f>
        <v/>
      </c>
      <c r="F9" s="65">
        <f>IFERROR(B9/(C9/1000),0)</f>
        <v/>
      </c>
      <c r="G9" s="66">
        <f>IFERROR(B9/(C9*2.20462262185),0)</f>
        <v/>
      </c>
      <c r="I9" s="67" t="n">
        <v>3002520</v>
      </c>
      <c r="J9" s="67" t="n">
        <v>220776</v>
      </c>
      <c r="K9" s="68">
        <f>IFERROR(I9/(J9*2.20462262185),0)</f>
        <v/>
      </c>
      <c r="L9" s="67" t="n">
        <v>3330569</v>
      </c>
      <c r="M9" s="67" t="n">
        <v>267785</v>
      </c>
      <c r="N9" s="68">
        <f>IFERROR(L9/(M9*2.20462262185),0)</f>
        <v/>
      </c>
      <c r="O9" s="67" t="n">
        <v>3168188</v>
      </c>
      <c r="P9" s="67" t="n">
        <v>180069</v>
      </c>
      <c r="Q9" s="68">
        <f>IFERROR(O9/(P9*2.20462262185),0)</f>
        <v/>
      </c>
      <c r="R9" s="67" t="n">
        <v>4754430</v>
      </c>
      <c r="S9" s="67" t="n">
        <v>306448</v>
      </c>
      <c r="T9" s="68">
        <f>IFERROR(R9/(S9*2.20462262185),0)</f>
        <v/>
      </c>
      <c r="U9" s="67" t="n">
        <v>2501495</v>
      </c>
      <c r="V9" s="67" t="n">
        <v>271051</v>
      </c>
      <c r="W9" s="68">
        <f>IFERROR(U9/(V9*2.20462262185),0)</f>
        <v/>
      </c>
      <c r="X9" s="67" t="n">
        <v>3493406</v>
      </c>
      <c r="Y9" s="67" t="n">
        <v>238734</v>
      </c>
      <c r="Z9" s="68">
        <f>IFERROR(X9/(Y9*2.20462262185),0)</f>
        <v/>
      </c>
      <c r="AA9" s="67" t="n">
        <v>3075676</v>
      </c>
      <c r="AB9" s="67" t="n">
        <v>247450</v>
      </c>
      <c r="AC9" s="68">
        <f>IFERROR(AA9/(AB9*2.20462262185),0)</f>
        <v/>
      </c>
      <c r="AD9" s="67" t="n">
        <v>3593301</v>
      </c>
      <c r="AE9" s="67" t="n">
        <v>304046</v>
      </c>
      <c r="AF9" s="68">
        <f>IFERROR(AD9/(AE9*2.20462262185),0)</f>
        <v/>
      </c>
    </row>
    <row r="10">
      <c r="A10" s="62" t="inlineStr">
        <is>
          <t>China</t>
        </is>
      </c>
      <c r="B10" s="63">
        <f>SUM(I10,L10,O10,R10,U10,X10,AA10,AD10)</f>
        <v/>
      </c>
      <c r="C10" s="63">
        <f>SUM(J10,M10,P10,S10,V10,Y10,AB10,AE10)</f>
        <v/>
      </c>
      <c r="D10" s="64">
        <f>C10/1000000</f>
        <v/>
      </c>
      <c r="E10" s="64">
        <f>C10*2.20462262185/1000000</f>
        <v/>
      </c>
      <c r="F10" s="65">
        <f>IFERROR(B10/(C10/1000),0)</f>
        <v/>
      </c>
      <c r="G10" s="66">
        <f>IFERROR(B10/(C10*2.20462262185),0)</f>
        <v/>
      </c>
      <c r="I10" s="67" t="n">
        <v>2274936</v>
      </c>
      <c r="J10" s="67" t="n">
        <v>204064</v>
      </c>
      <c r="K10" s="68">
        <f>IFERROR(I10/(J10*2.20462262185),0)</f>
        <v/>
      </c>
      <c r="L10" s="67" t="n">
        <v>2400475</v>
      </c>
      <c r="M10" s="67" t="n">
        <v>246281</v>
      </c>
      <c r="N10" s="68">
        <f>IFERROR(L10/(M10*2.20462262185),0)</f>
        <v/>
      </c>
      <c r="O10" s="67" t="n">
        <v>2521101</v>
      </c>
      <c r="P10" s="67" t="n">
        <v>239055</v>
      </c>
      <c r="Q10" s="68">
        <f>IFERROR(O10/(P10*2.20462262185),0)</f>
        <v/>
      </c>
      <c r="R10" s="67" t="n">
        <v>3315913</v>
      </c>
      <c r="S10" s="67" t="n">
        <v>250652</v>
      </c>
      <c r="T10" s="68">
        <f>IFERROR(R10/(S10*2.20462262185),0)</f>
        <v/>
      </c>
      <c r="U10" s="67" t="n">
        <v>2675063</v>
      </c>
      <c r="V10" s="67" t="n">
        <v>175488</v>
      </c>
      <c r="W10" s="68">
        <f>IFERROR(U10/(V10*2.20462262185),0)</f>
        <v/>
      </c>
      <c r="X10" s="67" t="n">
        <v>2215838</v>
      </c>
      <c r="Y10" s="67" t="n">
        <v>171478</v>
      </c>
      <c r="Z10" s="68">
        <f>IFERROR(X10/(Y10*2.20462262185),0)</f>
        <v/>
      </c>
      <c r="AA10" s="67" t="n">
        <v>3720236</v>
      </c>
      <c r="AB10" s="67" t="n">
        <v>250191</v>
      </c>
      <c r="AC10" s="68">
        <f>IFERROR(AA10/(AB10*2.20462262185),0)</f>
        <v/>
      </c>
      <c r="AD10" s="67" t="n">
        <v>1543792</v>
      </c>
      <c r="AE10" s="67" t="n">
        <v>212007</v>
      </c>
      <c r="AF10" s="68">
        <f>IFERROR(AD10/(AE10*2.20462262185),0)</f>
        <v/>
      </c>
    </row>
    <row r="11">
      <c r="A11" s="62" t="inlineStr">
        <is>
          <t>Germany</t>
        </is>
      </c>
      <c r="B11" s="63">
        <f>SUM(I11,L11,O11,R11,U11,X11,AA11,AD11)</f>
        <v/>
      </c>
      <c r="C11" s="63">
        <f>SUM(J11,M11,P11,S11,V11,Y11,AB11,AE11)</f>
        <v/>
      </c>
      <c r="D11" s="64">
        <f>C11/1000000</f>
        <v/>
      </c>
      <c r="E11" s="64">
        <f>C11*2.20462262185/1000000</f>
        <v/>
      </c>
      <c r="F11" s="65">
        <f>IFERROR(B11/(C11/1000),0)</f>
        <v/>
      </c>
      <c r="G11" s="66">
        <f>IFERROR(B11/(C11*2.20462262185),0)</f>
        <v/>
      </c>
      <c r="I11" s="67" t="n">
        <v>1817704</v>
      </c>
      <c r="J11" s="67" t="n">
        <v>170010</v>
      </c>
      <c r="K11" s="68">
        <f>IFERROR(I11/(J11*2.20462262185),0)</f>
        <v/>
      </c>
      <c r="L11" s="67" t="n">
        <v>2713240</v>
      </c>
      <c r="M11" s="67" t="n">
        <v>177485</v>
      </c>
      <c r="N11" s="68">
        <f>IFERROR(L11/(M11*2.20462262185),0)</f>
        <v/>
      </c>
      <c r="O11" s="67" t="n">
        <v>2376441</v>
      </c>
      <c r="P11" s="67" t="n">
        <v>176360</v>
      </c>
      <c r="Q11" s="68">
        <f>IFERROR(O11/(P11*2.20462262185),0)</f>
        <v/>
      </c>
      <c r="R11" s="67" t="n">
        <v>2769212</v>
      </c>
      <c r="S11" s="67" t="n">
        <v>244860</v>
      </c>
      <c r="T11" s="68">
        <f>IFERROR(R11/(S11*2.20462262185),0)</f>
        <v/>
      </c>
      <c r="U11" s="67" t="n">
        <v>2399862</v>
      </c>
      <c r="V11" s="67" t="n">
        <v>242202</v>
      </c>
      <c r="W11" s="68">
        <f>IFERROR(U11/(V11*2.20462262185),0)</f>
        <v/>
      </c>
      <c r="X11" s="67" t="n">
        <v>4589773</v>
      </c>
      <c r="Y11" s="67" t="n">
        <v>237967</v>
      </c>
      <c r="Z11" s="68">
        <f>IFERROR(X11/(Y11*2.20462262185),0)</f>
        <v/>
      </c>
      <c r="AA11" s="67" t="n">
        <v>2834370</v>
      </c>
      <c r="AB11" s="67" t="n">
        <v>207450</v>
      </c>
      <c r="AC11" s="68">
        <f>IFERROR(AA11/(AB11*2.20462262185),0)</f>
        <v/>
      </c>
      <c r="AD11" s="67" t="n">
        <v>3867702</v>
      </c>
      <c r="AE11" s="67" t="n">
        <v>203678</v>
      </c>
      <c r="AF11" s="68">
        <f>IFERROR(AD11/(AE11*2.20462262185),0)</f>
        <v/>
      </c>
    </row>
    <row r="12">
      <c r="A12" s="62" t="inlineStr">
        <is>
          <t>Australia</t>
        </is>
      </c>
      <c r="B12" s="63">
        <f>SUM(I12,L12,O12,R12,U12,X12,AA12,AD12)</f>
        <v/>
      </c>
      <c r="C12" s="63">
        <f>SUM(J12,M12,P12,S12,V12,Y12,AB12,AE12)</f>
        <v/>
      </c>
      <c r="D12" s="64">
        <f>C12/1000000</f>
        <v/>
      </c>
      <c r="E12" s="64">
        <f>C12*2.20462262185/1000000</f>
        <v/>
      </c>
      <c r="F12" s="65">
        <f>IFERROR(B12/(C12/1000),0)</f>
        <v/>
      </c>
      <c r="G12" s="66">
        <f>IFERROR(B12/(C12*2.20462262185),0)</f>
        <v/>
      </c>
      <c r="I12" s="67" t="n">
        <v>1321874</v>
      </c>
      <c r="J12" s="67" t="n">
        <v>34224</v>
      </c>
      <c r="K12" s="68">
        <f>IFERROR(I12/(J12*2.20462262185),0)</f>
        <v/>
      </c>
      <c r="L12" s="67" t="n">
        <v>365353</v>
      </c>
      <c r="M12" s="67" t="n">
        <v>4151</v>
      </c>
      <c r="N12" s="68">
        <f>IFERROR(L12/(M12*2.20462262185),0)</f>
        <v/>
      </c>
      <c r="O12" s="67" t="n">
        <v>430338</v>
      </c>
      <c r="P12" s="67" t="n">
        <v>33472</v>
      </c>
      <c r="Q12" s="68">
        <f>IFERROR(O12/(P12*2.20462262185),0)</f>
        <v/>
      </c>
      <c r="R12" s="67" t="n">
        <v>947466</v>
      </c>
      <c r="S12" s="67" t="n">
        <v>34247</v>
      </c>
      <c r="T12" s="68">
        <f>IFERROR(R12/(S12*2.20462262185),0)</f>
        <v/>
      </c>
      <c r="U12" s="67" t="n">
        <v>1599063</v>
      </c>
      <c r="V12" s="67" t="n">
        <v>272625</v>
      </c>
      <c r="W12" s="68">
        <f>IFERROR(U12/(V12*2.20462262185),0)</f>
        <v/>
      </c>
      <c r="X12" s="67" t="n">
        <v>1940111</v>
      </c>
      <c r="Y12" s="67" t="n">
        <v>312788</v>
      </c>
      <c r="Z12" s="68">
        <f>IFERROR(X12/(Y12*2.20462262185),0)</f>
        <v/>
      </c>
      <c r="AA12" s="67" t="n">
        <v>1670502</v>
      </c>
      <c r="AB12" s="67" t="n">
        <v>213785</v>
      </c>
      <c r="AC12" s="68">
        <f>IFERROR(AA12/(AB12*2.20462262185),0)</f>
        <v/>
      </c>
      <c r="AD12" s="67" t="n">
        <v>1377979</v>
      </c>
      <c r="AE12" s="67" t="n">
        <v>316060</v>
      </c>
      <c r="AF12" s="68">
        <f>IFERROR(AD12/(AE12*2.20462262185),0)</f>
        <v/>
      </c>
    </row>
    <row r="13">
      <c r="A13" s="62" t="inlineStr">
        <is>
          <t>Singapore</t>
        </is>
      </c>
      <c r="B13" s="63">
        <f>SUM(I13,L13,O13,R13,U13,X13,AA13,AD13)</f>
        <v/>
      </c>
      <c r="C13" s="63">
        <f>SUM(J13,M13,P13,S13,V13,Y13,AB13,AE13)</f>
        <v/>
      </c>
      <c r="D13" s="64">
        <f>C13/1000000</f>
        <v/>
      </c>
      <c r="E13" s="64">
        <f>C13*2.20462262185/1000000</f>
        <v/>
      </c>
      <c r="F13" s="65">
        <f>IFERROR(B13/(C13/1000),0)</f>
        <v/>
      </c>
      <c r="G13" s="66">
        <f>IFERROR(B13/(C13*2.20462262185),0)</f>
        <v/>
      </c>
      <c r="I13" s="67" t="n">
        <v>1250468</v>
      </c>
      <c r="J13" s="67" t="n">
        <v>91928</v>
      </c>
      <c r="K13" s="68">
        <f>IFERROR(I13/(J13*2.20462262185),0)</f>
        <v/>
      </c>
      <c r="L13" s="67" t="n">
        <v>1975203</v>
      </c>
      <c r="M13" s="67" t="n">
        <v>154216</v>
      </c>
      <c r="N13" s="68">
        <f>IFERROR(L13/(M13*2.20462262185),0)</f>
        <v/>
      </c>
      <c r="O13" s="67" t="n">
        <v>3195071</v>
      </c>
      <c r="P13" s="67" t="n">
        <v>217261</v>
      </c>
      <c r="Q13" s="68">
        <f>IFERROR(O13/(P13*2.20462262185),0)</f>
        <v/>
      </c>
      <c r="R13" s="67" t="n">
        <v>1879096</v>
      </c>
      <c r="S13" s="67" t="n">
        <v>118543</v>
      </c>
      <c r="T13" s="68">
        <f>IFERROR(R13/(S13*2.20462262185),0)</f>
        <v/>
      </c>
      <c r="U13" s="67" t="n">
        <v>2046048</v>
      </c>
      <c r="V13" s="67" t="n">
        <v>166516</v>
      </c>
      <c r="W13" s="68">
        <f>IFERROR(U13/(V13*2.20462262185),0)</f>
        <v/>
      </c>
      <c r="X13" s="67" t="n">
        <v>1641825</v>
      </c>
      <c r="Y13" s="67" t="n">
        <v>112461</v>
      </c>
      <c r="Z13" s="68">
        <f>IFERROR(X13/(Y13*2.20462262185),0)</f>
        <v/>
      </c>
      <c r="AA13" s="67" t="n">
        <v>863484</v>
      </c>
      <c r="AB13" s="67" t="n">
        <v>65131</v>
      </c>
      <c r="AC13" s="68">
        <f>IFERROR(AA13/(AB13*2.20462262185),0)</f>
        <v/>
      </c>
      <c r="AD13" s="67" t="n">
        <v>3726591</v>
      </c>
      <c r="AE13" s="67" t="n">
        <v>292486</v>
      </c>
      <c r="AF13" s="68">
        <f>IFERROR(AD13/(AE13*2.20462262185),0)</f>
        <v/>
      </c>
    </row>
    <row r="14">
      <c r="A14" s="62" t="inlineStr">
        <is>
          <t>Luxembourg</t>
        </is>
      </c>
      <c r="B14" s="63">
        <f>SUM(I14,L14,O14,R14,U14,X14,AA14,AD14)</f>
        <v/>
      </c>
      <c r="C14" s="63">
        <f>SUM(J14,M14,P14,S14,V14,Y14,AB14,AE14)</f>
        <v/>
      </c>
      <c r="D14" s="64">
        <f>C14/1000000</f>
        <v/>
      </c>
      <c r="E14" s="64">
        <f>C14*2.20462262185/1000000</f>
        <v/>
      </c>
      <c r="F14" s="65">
        <f>IFERROR(B14/(C14/1000),0)</f>
        <v/>
      </c>
      <c r="G14" s="66">
        <f>IFERROR(B14/(C14*2.20462262185),0)</f>
        <v/>
      </c>
      <c r="I14" s="67" t="n">
        <v>669027</v>
      </c>
      <c r="J14" s="67" t="n">
        <v>72680</v>
      </c>
      <c r="K14" s="68">
        <f>IFERROR(I14/(J14*2.20462262185),0)</f>
        <v/>
      </c>
      <c r="L14" s="67" t="n">
        <v>1178568</v>
      </c>
      <c r="M14" s="67" t="n">
        <v>128025</v>
      </c>
      <c r="N14" s="68">
        <f>IFERROR(L14/(M14*2.20462262185),0)</f>
        <v/>
      </c>
      <c r="O14" s="67" t="n">
        <v>352057</v>
      </c>
      <c r="P14" s="67" t="n">
        <v>39314</v>
      </c>
      <c r="Q14" s="68">
        <f>IFERROR(O14/(P14*2.20462262185),0)</f>
        <v/>
      </c>
      <c r="R14" s="67" t="n">
        <v>1121400</v>
      </c>
      <c r="S14" s="67" t="n">
        <v>137996</v>
      </c>
      <c r="T14" s="68">
        <f>IFERROR(R14/(S14*2.20462262185),0)</f>
        <v/>
      </c>
      <c r="U14" s="67" t="n">
        <v>790498</v>
      </c>
      <c r="V14" s="67" t="n">
        <v>109027</v>
      </c>
      <c r="W14" s="68">
        <f>IFERROR(U14/(V14*2.20462262185),0)</f>
        <v/>
      </c>
      <c r="X14" s="67" t="n">
        <v>1310986</v>
      </c>
      <c r="Y14" s="67" t="n">
        <v>169479</v>
      </c>
      <c r="Z14" s="68">
        <f>IFERROR(X14/(Y14*2.20462262185),0)</f>
        <v/>
      </c>
      <c r="AA14" s="67" t="n">
        <v>275400</v>
      </c>
      <c r="AB14" s="67" t="n">
        <v>40418</v>
      </c>
      <c r="AC14" s="68">
        <f>IFERROR(AA14/(AB14*2.20462262185),0)</f>
        <v/>
      </c>
      <c r="AD14" s="67" t="n">
        <v>1142626</v>
      </c>
      <c r="AE14" s="67" t="n">
        <v>135416</v>
      </c>
      <c r="AF14" s="68">
        <f>IFERROR(AD14/(AE14*2.20462262185),0)</f>
        <v/>
      </c>
    </row>
    <row r="15">
      <c r="A15" s="62" t="inlineStr">
        <is>
          <t>France</t>
        </is>
      </c>
      <c r="B15" s="63">
        <f>SUM(I15,L15,O15,R15,U15,X15,AA15,AD15)</f>
        <v/>
      </c>
      <c r="C15" s="63">
        <f>SUM(J15,M15,P15,S15,V15,Y15,AB15,AE15)</f>
        <v/>
      </c>
      <c r="D15" s="64">
        <f>C15/1000000</f>
        <v/>
      </c>
      <c r="E15" s="64">
        <f>C15*2.20462262185/1000000</f>
        <v/>
      </c>
      <c r="F15" s="65">
        <f>IFERROR(B15/(C15/1000),0)</f>
        <v/>
      </c>
      <c r="G15" s="66">
        <f>IFERROR(B15/(C15*2.20462262185),0)</f>
        <v/>
      </c>
      <c r="I15" s="67" t="n">
        <v>1001390</v>
      </c>
      <c r="J15" s="67" t="n">
        <v>207224</v>
      </c>
      <c r="K15" s="68">
        <f>IFERROR(I15/(J15*2.20462262185),0)</f>
        <v/>
      </c>
      <c r="L15" s="67" t="n">
        <v>423946</v>
      </c>
      <c r="M15" s="67" t="n">
        <v>124685</v>
      </c>
      <c r="N15" s="68">
        <f>IFERROR(L15/(M15*2.20462262185),0)</f>
        <v/>
      </c>
      <c r="O15" s="67" t="n">
        <v>414830</v>
      </c>
      <c r="P15" s="67" t="n">
        <v>106404</v>
      </c>
      <c r="Q15" s="68">
        <f>IFERROR(O15/(P15*2.20462262185),0)</f>
        <v/>
      </c>
      <c r="R15" s="67" t="n">
        <v>305308</v>
      </c>
      <c r="S15" s="67" t="n">
        <v>89039</v>
      </c>
      <c r="T15" s="68">
        <f>IFERROR(R15/(S15*2.20462262185),0)</f>
        <v/>
      </c>
      <c r="U15" s="67" t="n">
        <v>86130</v>
      </c>
      <c r="V15" s="67" t="n">
        <v>34328</v>
      </c>
      <c r="W15" s="68">
        <f>IFERROR(U15/(V15*2.20462262185),0)</f>
        <v/>
      </c>
      <c r="X15" s="67" t="n">
        <v>537648</v>
      </c>
      <c r="Y15" s="67" t="n">
        <v>168726</v>
      </c>
      <c r="Z15" s="68">
        <f>IFERROR(X15/(Y15*2.20462262185),0)</f>
        <v/>
      </c>
      <c r="AA15" s="67" t="n">
        <v>54486</v>
      </c>
      <c r="AB15" s="67" t="n">
        <v>5019</v>
      </c>
      <c r="AC15" s="68">
        <f>IFERROR(AA15/(AB15*2.20462262185),0)</f>
        <v/>
      </c>
      <c r="AD15" s="67" t="n">
        <v>186158</v>
      </c>
      <c r="AE15" s="67" t="n">
        <v>24264</v>
      </c>
      <c r="AF15" s="68">
        <f>IFERROR(AD15/(AE15*2.20462262185),0)</f>
        <v/>
      </c>
    </row>
    <row r="16">
      <c r="A16" s="62" t="inlineStr">
        <is>
          <t>Belgium</t>
        </is>
      </c>
      <c r="B16" s="63">
        <f>SUM(I16,L16,O16,R16,U16,X16,AA16,AD16)</f>
        <v/>
      </c>
      <c r="C16" s="63">
        <f>SUM(J16,M16,P16,S16,V16,Y16,AB16,AE16)</f>
        <v/>
      </c>
      <c r="D16" s="64">
        <f>C16/1000000</f>
        <v/>
      </c>
      <c r="E16" s="64">
        <f>C16*2.20462262185/1000000</f>
        <v/>
      </c>
      <c r="F16" s="65">
        <f>IFERROR(B16/(C16/1000),0)</f>
        <v/>
      </c>
      <c r="G16" s="66">
        <f>IFERROR(B16/(C16*2.20462262185),0)</f>
        <v/>
      </c>
      <c r="I16" s="67" t="n">
        <v>1214483</v>
      </c>
      <c r="J16" s="67" t="n">
        <v>44912</v>
      </c>
      <c r="K16" s="68">
        <f>IFERROR(I16/(J16*2.20462262185),0)</f>
        <v/>
      </c>
      <c r="L16" s="67" t="n">
        <v>816546</v>
      </c>
      <c r="M16" s="67" t="n">
        <v>62852</v>
      </c>
      <c r="N16" s="68">
        <f>IFERROR(L16/(M16*2.20462262185),0)</f>
        <v/>
      </c>
      <c r="O16" s="67" t="n">
        <v>931468</v>
      </c>
      <c r="P16" s="67" t="n">
        <v>64927</v>
      </c>
      <c r="Q16" s="68">
        <f>IFERROR(O16/(P16*2.20462262185),0)</f>
        <v/>
      </c>
      <c r="R16" s="67" t="n">
        <v>1446044</v>
      </c>
      <c r="S16" s="67" t="n">
        <v>46485</v>
      </c>
      <c r="T16" s="68">
        <f>IFERROR(R16/(S16*2.20462262185),0)</f>
        <v/>
      </c>
      <c r="U16" s="67" t="n">
        <v>1284195</v>
      </c>
      <c r="V16" s="67" t="n">
        <v>88823</v>
      </c>
      <c r="W16" s="68">
        <f>IFERROR(U16/(V16*2.20462262185),0)</f>
        <v/>
      </c>
      <c r="X16" s="67" t="n">
        <v>1088666</v>
      </c>
      <c r="Y16" s="67" t="n">
        <v>71499</v>
      </c>
      <c r="Z16" s="68">
        <f>IFERROR(X16/(Y16*2.20462262185),0)</f>
        <v/>
      </c>
      <c r="AA16" s="67" t="n">
        <v>1145745</v>
      </c>
      <c r="AB16" s="67" t="n">
        <v>26909</v>
      </c>
      <c r="AC16" s="68">
        <f>IFERROR(AA16/(AB16*2.20462262185),0)</f>
        <v/>
      </c>
      <c r="AD16" s="67" t="n">
        <v>1470924</v>
      </c>
      <c r="AE16" s="67" t="n">
        <v>82984</v>
      </c>
      <c r="AF16" s="68">
        <f>IFERROR(AD16/(AE16*2.20462262185),0)</f>
        <v/>
      </c>
    </row>
    <row r="17">
      <c r="A17" s="62" t="inlineStr">
        <is>
          <t>Guatemala</t>
        </is>
      </c>
      <c r="B17" s="63">
        <f>SUM(I17,L17,O17,R17,U17,X17,AA17,AD17)</f>
        <v/>
      </c>
      <c r="C17" s="63">
        <f>SUM(J17,M17,P17,S17,V17,Y17,AB17,AE17)</f>
        <v/>
      </c>
      <c r="D17" s="64">
        <f>C17/1000000</f>
        <v/>
      </c>
      <c r="E17" s="64">
        <f>C17*2.20462262185/1000000</f>
        <v/>
      </c>
      <c r="F17" s="65">
        <f>IFERROR(B17/(C17/1000),0)</f>
        <v/>
      </c>
      <c r="G17" s="66">
        <f>IFERROR(B17/(C17*2.20462262185),0)</f>
        <v/>
      </c>
      <c r="I17" s="67" t="n">
        <v>419609</v>
      </c>
      <c r="J17" s="67" t="n">
        <v>110680</v>
      </c>
      <c r="K17" s="68">
        <f>IFERROR(I17/(J17*2.20462262185),0)</f>
        <v/>
      </c>
      <c r="L17" s="67" t="n">
        <v>101169</v>
      </c>
      <c r="M17" s="67" t="n">
        <v>26743</v>
      </c>
      <c r="N17" s="68">
        <f>IFERROR(L17/(M17*2.20462262185),0)</f>
        <v/>
      </c>
      <c r="O17" s="67" t="n">
        <v>254987</v>
      </c>
      <c r="P17" s="67" t="n">
        <v>64806</v>
      </c>
      <c r="Q17" s="68">
        <f>IFERROR(O17/(P17*2.20462262185),0)</f>
        <v/>
      </c>
      <c r="R17" s="67" t="n">
        <v>208025</v>
      </c>
      <c r="S17" s="67" t="n">
        <v>55627</v>
      </c>
      <c r="T17" s="68">
        <f>IFERROR(R17/(S17*2.20462262185),0)</f>
        <v/>
      </c>
      <c r="U17" s="67" t="n">
        <v>186501</v>
      </c>
      <c r="V17" s="67" t="n">
        <v>50571</v>
      </c>
      <c r="W17" s="68">
        <f>IFERROR(U17/(V17*2.20462262185),0)</f>
        <v/>
      </c>
      <c r="X17" s="67" t="n">
        <v>418030</v>
      </c>
      <c r="Y17" s="67" t="n">
        <v>94117</v>
      </c>
      <c r="Z17" s="68">
        <f>IFERROR(X17/(Y17*2.20462262185),0)</f>
        <v/>
      </c>
      <c r="AA17" s="67" t="n">
        <v>183959</v>
      </c>
      <c r="AB17" s="67" t="n">
        <v>49083</v>
      </c>
      <c r="AC17" s="68">
        <f>IFERROR(AA17/(AB17*2.20462262185),0)</f>
        <v/>
      </c>
      <c r="AD17" s="67" t="n">
        <v>137952</v>
      </c>
      <c r="AE17" s="67" t="n">
        <v>35535</v>
      </c>
      <c r="AF17" s="68">
        <f>IFERROR(AD17/(AE17*2.20462262185),0)</f>
        <v/>
      </c>
    </row>
    <row r="18">
      <c r="A18" s="62" t="inlineStr">
        <is>
          <t>Malaysia</t>
        </is>
      </c>
      <c r="B18" s="63">
        <f>SUM(I18,L18,O18,R18,U18,X18,AA18,AD18)</f>
        <v/>
      </c>
      <c r="C18" s="63">
        <f>SUM(J18,M18,P18,S18,V18,Y18,AB18,AE18)</f>
        <v/>
      </c>
      <c r="D18" s="64">
        <f>C18/1000000</f>
        <v/>
      </c>
      <c r="E18" s="64">
        <f>C18*2.20462262185/1000000</f>
        <v/>
      </c>
      <c r="F18" s="65">
        <f>IFERROR(B18/(C18/1000),0)</f>
        <v/>
      </c>
      <c r="G18" s="66">
        <f>IFERROR(B18/(C18*2.20462262185),0)</f>
        <v/>
      </c>
      <c r="I18" s="67" t="n">
        <v>14070312</v>
      </c>
      <c r="J18" s="67" t="n">
        <v>86877</v>
      </c>
      <c r="K18" s="68">
        <f>IFERROR(I18/(J18*2.20462262185),0)</f>
        <v/>
      </c>
      <c r="L18" s="67" t="n">
        <v>1995189</v>
      </c>
      <c r="M18" s="67" t="n">
        <v>49251</v>
      </c>
      <c r="N18" s="68">
        <f>IFERROR(L18/(M18*2.20462262185),0)</f>
        <v/>
      </c>
      <c r="O18" s="67" t="n">
        <v>613910</v>
      </c>
      <c r="P18" s="67" t="n">
        <v>30923</v>
      </c>
      <c r="Q18" s="68">
        <f>IFERROR(O18/(P18*2.20462262185),0)</f>
        <v/>
      </c>
      <c r="R18" s="67" t="n">
        <v>866524</v>
      </c>
      <c r="S18" s="67" t="n">
        <v>65147</v>
      </c>
      <c r="T18" s="68">
        <f>IFERROR(R18/(S18*2.20462262185),0)</f>
        <v/>
      </c>
      <c r="U18" s="67" t="n">
        <v>941466</v>
      </c>
      <c r="V18" s="67" t="n">
        <v>77720</v>
      </c>
      <c r="W18" s="68">
        <f>IFERROR(U18/(V18*2.20462262185),0)</f>
        <v/>
      </c>
      <c r="X18" s="67" t="n">
        <v>909789</v>
      </c>
      <c r="Y18" s="67" t="n">
        <v>66587</v>
      </c>
      <c r="Z18" s="68">
        <f>IFERROR(X18/(Y18*2.20462262185),0)</f>
        <v/>
      </c>
      <c r="AA18" s="67" t="n">
        <v>725193</v>
      </c>
      <c r="AB18" s="67" t="n">
        <v>46180</v>
      </c>
      <c r="AC18" s="68">
        <f>IFERROR(AA18/(AB18*2.20462262185),0)</f>
        <v/>
      </c>
      <c r="AD18" s="67" t="n">
        <v>596107</v>
      </c>
      <c r="AE18" s="67" t="n">
        <v>51200</v>
      </c>
      <c r="AF18" s="68">
        <f>IFERROR(AD18/(AE18*2.20462262185),0)</f>
        <v/>
      </c>
    </row>
    <row r="19">
      <c r="A19" s="62" t="inlineStr">
        <is>
          <t>Honduras</t>
        </is>
      </c>
      <c r="B19" s="63">
        <f>SUM(I19,L19,O19,R19,U19,X19,AA19,AD19)</f>
        <v/>
      </c>
      <c r="C19" s="63">
        <f>SUM(J19,M19,P19,S19,V19,Y19,AB19,AE19)</f>
        <v/>
      </c>
      <c r="D19" s="64">
        <f>C19/1000000</f>
        <v/>
      </c>
      <c r="E19" s="64">
        <f>C19*2.20462262185/1000000</f>
        <v/>
      </c>
      <c r="F19" s="65">
        <f>IFERROR(B19/(C19/1000),0)</f>
        <v/>
      </c>
      <c r="G19" s="66">
        <f>IFERROR(B19/(C19*2.20462262185),0)</f>
        <v/>
      </c>
      <c r="I19" s="67" t="n">
        <v>1518134</v>
      </c>
      <c r="J19" s="67" t="n">
        <v>85048</v>
      </c>
      <c r="K19" s="68">
        <f>IFERROR(I19/(J19*2.20462262185),0)</f>
        <v/>
      </c>
      <c r="L19" s="67" t="n">
        <v>219063</v>
      </c>
      <c r="M19" s="67" t="n">
        <v>181026</v>
      </c>
      <c r="N19" s="68">
        <f>IFERROR(L19/(M19*2.20462262185),0)</f>
        <v/>
      </c>
      <c r="O19" s="67" t="n">
        <v>193274</v>
      </c>
      <c r="P19" s="67" t="n">
        <v>51719</v>
      </c>
      <c r="Q19" s="68">
        <f>IFERROR(O19/(P19*2.20462262185),0)</f>
        <v/>
      </c>
      <c r="R19" s="67" t="n">
        <v>147967</v>
      </c>
      <c r="S19" s="67" t="n">
        <v>38414</v>
      </c>
      <c r="T19" s="68">
        <f>IFERROR(R19/(S19*2.20462262185),0)</f>
        <v/>
      </c>
      <c r="U19" s="67" t="n">
        <v>6222655</v>
      </c>
      <c r="V19" s="67" t="n">
        <v>38208</v>
      </c>
      <c r="W19" s="68">
        <f>IFERROR(U19/(V19*2.20462262185),0)</f>
        <v/>
      </c>
      <c r="X19" s="67" t="n">
        <v>0</v>
      </c>
      <c r="Y19" s="67" t="n">
        <v>0</v>
      </c>
      <c r="Z19" s="68">
        <f>IFERROR(X19/(Y19*2.20462262185),0)</f>
        <v/>
      </c>
      <c r="AA19" s="67" t="n">
        <v>135105</v>
      </c>
      <c r="AB19" s="67" t="n">
        <v>32203</v>
      </c>
      <c r="AC19" s="68">
        <f>IFERROR(AA19/(AB19*2.20462262185),0)</f>
        <v/>
      </c>
      <c r="AD19" s="67" t="n">
        <v>2594</v>
      </c>
      <c r="AE19" s="67" t="n">
        <v>99</v>
      </c>
      <c r="AF19" s="68">
        <f>IFERROR(AD19/(AE19*2.20462262185),0)</f>
        <v/>
      </c>
    </row>
    <row r="20">
      <c r="A20" s="62" t="inlineStr">
        <is>
          <t>Brazil</t>
        </is>
      </c>
      <c r="B20" s="63">
        <f>SUM(I20,L20,O20,R20,U20,X20,AA20,AD20)</f>
        <v/>
      </c>
      <c r="C20" s="63">
        <f>SUM(J20,M20,P20,S20,V20,Y20,AB20,AE20)</f>
        <v/>
      </c>
      <c r="D20" s="64">
        <f>C20/1000000</f>
        <v/>
      </c>
      <c r="E20" s="64">
        <f>C20*2.20462262185/1000000</f>
        <v/>
      </c>
      <c r="F20" s="65">
        <f>IFERROR(B20/(C20/1000),0)</f>
        <v/>
      </c>
      <c r="G20" s="66">
        <f>IFERROR(B20/(C20*2.20462262185),0)</f>
        <v/>
      </c>
      <c r="I20" s="67" t="n">
        <v>360207</v>
      </c>
      <c r="J20" s="67" t="n">
        <v>32081</v>
      </c>
      <c r="K20" s="68">
        <f>IFERROR(I20/(J20*2.20462262185),0)</f>
        <v/>
      </c>
      <c r="L20" s="67" t="n">
        <v>563739</v>
      </c>
      <c r="M20" s="67" t="n">
        <v>54739</v>
      </c>
      <c r="N20" s="68">
        <f>IFERROR(L20/(M20*2.20462262185),0)</f>
        <v/>
      </c>
      <c r="O20" s="67" t="n">
        <v>459305</v>
      </c>
      <c r="P20" s="67" t="n">
        <v>31309</v>
      </c>
      <c r="Q20" s="68">
        <f>IFERROR(O20/(P20*2.20462262185),0)</f>
        <v/>
      </c>
      <c r="R20" s="67" t="n">
        <v>720337</v>
      </c>
      <c r="S20" s="67" t="n">
        <v>74298</v>
      </c>
      <c r="T20" s="68">
        <f>IFERROR(R20/(S20*2.20462262185),0)</f>
        <v/>
      </c>
      <c r="U20" s="67" t="n">
        <v>491181</v>
      </c>
      <c r="V20" s="67" t="n">
        <v>46352</v>
      </c>
      <c r="W20" s="68">
        <f>IFERROR(U20/(V20*2.20462262185),0)</f>
        <v/>
      </c>
      <c r="X20" s="67" t="n">
        <v>578659</v>
      </c>
      <c r="Y20" s="67" t="n">
        <v>51089</v>
      </c>
      <c r="Z20" s="68">
        <f>IFERROR(X20/(Y20*2.20462262185),0)</f>
        <v/>
      </c>
      <c r="AA20" s="67" t="n">
        <v>127521</v>
      </c>
      <c r="AB20" s="67" t="n">
        <v>10894</v>
      </c>
      <c r="AC20" s="68">
        <f>IFERROR(AA20/(AB20*2.20462262185),0)</f>
        <v/>
      </c>
      <c r="AD20" s="67" t="n">
        <v>602458</v>
      </c>
      <c r="AE20" s="67" t="n">
        <v>72195</v>
      </c>
      <c r="AF20" s="68">
        <f>IFERROR(AD20/(AE20*2.20462262185),0)</f>
        <v/>
      </c>
    </row>
    <row r="21">
      <c r="A21" s="62" t="inlineStr">
        <is>
          <t>Japan</t>
        </is>
      </c>
      <c r="B21" s="63">
        <f>SUM(I21,L21,O21,R21,U21,X21,AA21,AD21)</f>
        <v/>
      </c>
      <c r="C21" s="63">
        <f>SUM(J21,M21,P21,S21,V21,Y21,AB21,AE21)</f>
        <v/>
      </c>
      <c r="D21" s="64">
        <f>C21/1000000</f>
        <v/>
      </c>
      <c r="E21" s="64">
        <f>C21*2.20462262185/1000000</f>
        <v/>
      </c>
      <c r="F21" s="65">
        <f>IFERROR(B21/(C21/1000),0)</f>
        <v/>
      </c>
      <c r="G21" s="66">
        <f>IFERROR(B21/(C21*2.20462262185),0)</f>
        <v/>
      </c>
      <c r="I21" s="67" t="n">
        <v>725808</v>
      </c>
      <c r="J21" s="67" t="n">
        <v>43110</v>
      </c>
      <c r="K21" s="68">
        <f>IFERROR(I21/(J21*2.20462262185),0)</f>
        <v/>
      </c>
      <c r="L21" s="67" t="n">
        <v>111073</v>
      </c>
      <c r="M21" s="67" t="n">
        <v>5026</v>
      </c>
      <c r="N21" s="68">
        <f>IFERROR(L21/(M21*2.20462262185),0)</f>
        <v/>
      </c>
      <c r="O21" s="67" t="n">
        <v>696638</v>
      </c>
      <c r="P21" s="67" t="n">
        <v>53474</v>
      </c>
      <c r="Q21" s="68">
        <f>IFERROR(O21/(P21*2.20462262185),0)</f>
        <v/>
      </c>
      <c r="R21" s="67" t="n">
        <v>954743</v>
      </c>
      <c r="S21" s="67" t="n">
        <v>37849</v>
      </c>
      <c r="T21" s="68">
        <f>IFERROR(R21/(S21*2.20462262185),0)</f>
        <v/>
      </c>
      <c r="U21" s="67" t="n">
        <v>762068</v>
      </c>
      <c r="V21" s="67" t="n">
        <v>56284</v>
      </c>
      <c r="W21" s="68">
        <f>IFERROR(U21/(V21*2.20462262185),0)</f>
        <v/>
      </c>
      <c r="X21" s="67" t="n">
        <v>1391896</v>
      </c>
      <c r="Y21" s="67" t="n">
        <v>76533</v>
      </c>
      <c r="Z21" s="68">
        <f>IFERROR(X21/(Y21*2.20462262185),0)</f>
        <v/>
      </c>
      <c r="AA21" s="67" t="n">
        <v>578499</v>
      </c>
      <c r="AB21" s="67" t="n">
        <v>38478</v>
      </c>
      <c r="AC21" s="68">
        <f>IFERROR(AA21/(AB21*2.20462262185),0)</f>
        <v/>
      </c>
      <c r="AD21" s="67" t="n">
        <v>428209</v>
      </c>
      <c r="AE21" s="67" t="n">
        <v>21518</v>
      </c>
      <c r="AF21" s="68">
        <f>IFERROR(AD21/(AE21*2.20462262185),0)</f>
        <v/>
      </c>
    </row>
    <row r="22">
      <c r="A22" s="62" t="inlineStr">
        <is>
          <t>Ireland</t>
        </is>
      </c>
      <c r="B22" s="63">
        <f>SUM(I22,L22,O22,R22,U22,X22,AA22,AD22)</f>
        <v/>
      </c>
      <c r="C22" s="63">
        <f>SUM(J22,M22,P22,S22,V22,Y22,AB22,AE22)</f>
        <v/>
      </c>
      <c r="D22" s="64">
        <f>C22/1000000</f>
        <v/>
      </c>
      <c r="E22" s="64">
        <f>C22*2.20462262185/1000000</f>
        <v/>
      </c>
      <c r="F22" s="65">
        <f>IFERROR(B22/(C22/1000),0)</f>
        <v/>
      </c>
      <c r="G22" s="66">
        <f>IFERROR(B22/(C22*2.20462262185),0)</f>
        <v/>
      </c>
      <c r="I22" s="67" t="n">
        <v>601695</v>
      </c>
      <c r="J22" s="67" t="n">
        <v>28671</v>
      </c>
      <c r="K22" s="68">
        <f>IFERROR(I22/(J22*2.20462262185),0)</f>
        <v/>
      </c>
      <c r="L22" s="67" t="n">
        <v>501344</v>
      </c>
      <c r="M22" s="67" t="n">
        <v>30039</v>
      </c>
      <c r="N22" s="68">
        <f>IFERROR(L22/(M22*2.20462262185),0)</f>
        <v/>
      </c>
      <c r="O22" s="67" t="n">
        <v>570035</v>
      </c>
      <c r="P22" s="67" t="n">
        <v>35900</v>
      </c>
      <c r="Q22" s="68">
        <f>IFERROR(O22/(P22*2.20462262185),0)</f>
        <v/>
      </c>
      <c r="R22" s="67" t="n">
        <v>130850</v>
      </c>
      <c r="S22" s="67" t="n">
        <v>5739</v>
      </c>
      <c r="T22" s="68">
        <f>IFERROR(R22/(S22*2.20462262185),0)</f>
        <v/>
      </c>
      <c r="U22" s="67" t="n">
        <v>519243</v>
      </c>
      <c r="V22" s="67" t="n">
        <v>40150</v>
      </c>
      <c r="W22" s="68">
        <f>IFERROR(U22/(V22*2.20462262185),0)</f>
        <v/>
      </c>
      <c r="X22" s="67" t="n">
        <v>86203</v>
      </c>
      <c r="Y22" s="67" t="n">
        <v>13316</v>
      </c>
      <c r="Z22" s="68">
        <f>IFERROR(X22/(Y22*2.20462262185),0)</f>
        <v/>
      </c>
      <c r="AA22" s="67" t="n">
        <v>700710</v>
      </c>
      <c r="AB22" s="67" t="n">
        <v>59632</v>
      </c>
      <c r="AC22" s="68">
        <f>IFERROR(AA22/(AB22*2.20462262185),0)</f>
        <v/>
      </c>
      <c r="AD22" s="67" t="n">
        <v>317470</v>
      </c>
      <c r="AE22" s="67" t="n">
        <v>23726</v>
      </c>
      <c r="AF22" s="68">
        <f>IFERROR(AD22/(AE22*2.20462262185),0)</f>
        <v/>
      </c>
    </row>
    <row r="23">
      <c r="A23" s="62" t="inlineStr">
        <is>
          <t>Israel</t>
        </is>
      </c>
      <c r="B23" s="63">
        <f>SUM(I23,L23,O23,R23,U23,X23,AA23,AD23)</f>
        <v/>
      </c>
      <c r="C23" s="63">
        <f>SUM(J23,M23,P23,S23,V23,Y23,AB23,AE23)</f>
        <v/>
      </c>
      <c r="D23" s="64">
        <f>C23/1000000</f>
        <v/>
      </c>
      <c r="E23" s="64">
        <f>C23*2.20462262185/1000000</f>
        <v/>
      </c>
      <c r="F23" s="65">
        <f>IFERROR(B23/(C23/1000),0)</f>
        <v/>
      </c>
      <c r="G23" s="66">
        <f>IFERROR(B23/(C23*2.20462262185),0)</f>
        <v/>
      </c>
      <c r="I23" s="67" t="n">
        <v>401527</v>
      </c>
      <c r="J23" s="67" t="n">
        <v>43800</v>
      </c>
      <c r="K23" s="68">
        <f>IFERROR(I23/(J23*2.20462262185),0)</f>
        <v/>
      </c>
      <c r="L23" s="67" t="n">
        <v>164625</v>
      </c>
      <c r="M23" s="67" t="n">
        <v>40136</v>
      </c>
      <c r="N23" s="68">
        <f>IFERROR(L23/(M23*2.20462262185),0)</f>
        <v/>
      </c>
      <c r="O23" s="67" t="n">
        <v>258782</v>
      </c>
      <c r="P23" s="67" t="n">
        <v>30285</v>
      </c>
      <c r="Q23" s="68">
        <f>IFERROR(O23/(P23*2.20462262185),0)</f>
        <v/>
      </c>
      <c r="R23" s="67" t="n">
        <v>182042</v>
      </c>
      <c r="S23" s="67" t="n">
        <v>23116</v>
      </c>
      <c r="T23" s="68">
        <f>IFERROR(R23/(S23*2.20462262185),0)</f>
        <v/>
      </c>
      <c r="U23" s="67" t="n">
        <v>240686</v>
      </c>
      <c r="V23" s="67" t="n">
        <v>38109</v>
      </c>
      <c r="W23" s="68">
        <f>IFERROR(U23/(V23*2.20462262185),0)</f>
        <v/>
      </c>
      <c r="X23" s="67" t="n">
        <v>198927</v>
      </c>
      <c r="Y23" s="67" t="n">
        <v>26035</v>
      </c>
      <c r="Z23" s="68">
        <f>IFERROR(X23/(Y23*2.20462262185),0)</f>
        <v/>
      </c>
      <c r="AA23" s="67" t="n">
        <v>207865</v>
      </c>
      <c r="AB23" s="67" t="n">
        <v>31281</v>
      </c>
      <c r="AC23" s="68">
        <f>IFERROR(AA23/(AB23*2.20462262185),0)</f>
        <v/>
      </c>
      <c r="AD23" s="67" t="n">
        <v>33609</v>
      </c>
      <c r="AE23" s="67" t="n">
        <v>1160</v>
      </c>
      <c r="AF23" s="68">
        <f>IFERROR(AD23/(AE23*2.20462262185),0)</f>
        <v/>
      </c>
    </row>
    <row r="24">
      <c r="A24" s="62" t="inlineStr">
        <is>
          <t>Indonesia</t>
        </is>
      </c>
      <c r="B24" s="63">
        <f>SUM(I24,L24,O24,R24,U24,X24,AA24,AD24)</f>
        <v/>
      </c>
      <c r="C24" s="63">
        <f>SUM(J24,M24,P24,S24,V24,Y24,AB24,AE24)</f>
        <v/>
      </c>
      <c r="D24" s="64">
        <f>C24/1000000</f>
        <v/>
      </c>
      <c r="E24" s="64">
        <f>C24*2.20462262185/1000000</f>
        <v/>
      </c>
      <c r="F24" s="65">
        <f>IFERROR(B24/(C24/1000),0)</f>
        <v/>
      </c>
      <c r="G24" s="66">
        <f>IFERROR(B24/(C24*2.20462262185),0)</f>
        <v/>
      </c>
      <c r="I24" s="67" t="n">
        <v>40841</v>
      </c>
      <c r="J24" s="67" t="n">
        <v>5085</v>
      </c>
      <c r="K24" s="68">
        <f>IFERROR(I24/(J24*2.20462262185),0)</f>
        <v/>
      </c>
      <c r="L24" s="67" t="n">
        <v>86728</v>
      </c>
      <c r="M24" s="67" t="n">
        <v>53760</v>
      </c>
      <c r="N24" s="68">
        <f>IFERROR(L24/(M24*2.20462262185),0)</f>
        <v/>
      </c>
      <c r="O24" s="67" t="n">
        <v>177231</v>
      </c>
      <c r="P24" s="67" t="n">
        <v>57273</v>
      </c>
      <c r="Q24" s="68">
        <f>IFERROR(O24/(P24*2.20462262185),0)</f>
        <v/>
      </c>
      <c r="R24" s="67" t="n">
        <v>12958</v>
      </c>
      <c r="S24" s="67" t="n">
        <v>1387</v>
      </c>
      <c r="T24" s="68">
        <f>IFERROR(R24/(S24*2.20462262185),0)</f>
        <v/>
      </c>
      <c r="U24" s="67" t="n">
        <v>137574</v>
      </c>
      <c r="V24" s="67" t="n">
        <v>30627</v>
      </c>
      <c r="W24" s="68">
        <f>IFERROR(U24/(V24*2.20462262185),0)</f>
        <v/>
      </c>
      <c r="X24" s="67" t="n">
        <v>0</v>
      </c>
      <c r="Y24" s="67" t="n">
        <v>0</v>
      </c>
      <c r="Z24" s="68">
        <f>IFERROR(X24/(Y24*2.20462262185),0)</f>
        <v/>
      </c>
      <c r="AA24" s="67" t="n">
        <v>117193</v>
      </c>
      <c r="AB24" s="67" t="n">
        <v>30033</v>
      </c>
      <c r="AC24" s="68">
        <f>IFERROR(AA24/(AB24*2.20462262185),0)</f>
        <v/>
      </c>
      <c r="AD24" s="67" t="n">
        <v>138494</v>
      </c>
      <c r="AE24" s="67" t="n">
        <v>32034</v>
      </c>
      <c r="AF24" s="68">
        <f>IFERROR(AD24/(AE24*2.20462262185),0)</f>
        <v/>
      </c>
    </row>
    <row r="25">
      <c r="A25" s="62" t="inlineStr">
        <is>
          <t>Taiwan</t>
        </is>
      </c>
      <c r="B25" s="63">
        <f>SUM(I25,L25,O25,R25,U25,X25,AA25,AD25)</f>
        <v/>
      </c>
      <c r="C25" s="63">
        <f>SUM(J25,M25,P25,S25,V25,Y25,AB25,AE25)</f>
        <v/>
      </c>
      <c r="D25" s="64">
        <f>C25/1000000</f>
        <v/>
      </c>
      <c r="E25" s="64">
        <f>C25*2.20462262185/1000000</f>
        <v/>
      </c>
      <c r="F25" s="65">
        <f>IFERROR(B25/(C25/1000),0)</f>
        <v/>
      </c>
      <c r="G25" s="66">
        <f>IFERROR(B25/(C25*2.20462262185),0)</f>
        <v/>
      </c>
      <c r="I25" s="67" t="n">
        <v>356793</v>
      </c>
      <c r="J25" s="67" t="n">
        <v>25682</v>
      </c>
      <c r="K25" s="68">
        <f>IFERROR(I25/(J25*2.20462262185),0)</f>
        <v/>
      </c>
      <c r="L25" s="67" t="n">
        <v>460079</v>
      </c>
      <c r="M25" s="67" t="n">
        <v>11789</v>
      </c>
      <c r="N25" s="68">
        <f>IFERROR(L25/(M25*2.20462262185),0)</f>
        <v/>
      </c>
      <c r="O25" s="67" t="n">
        <v>847253</v>
      </c>
      <c r="P25" s="67" t="n">
        <v>18300</v>
      </c>
      <c r="Q25" s="68">
        <f>IFERROR(O25/(P25*2.20462262185),0)</f>
        <v/>
      </c>
      <c r="R25" s="67" t="n">
        <v>429062</v>
      </c>
      <c r="S25" s="67" t="n">
        <v>48598</v>
      </c>
      <c r="T25" s="68">
        <f>IFERROR(R25/(S25*2.20462262185),0)</f>
        <v/>
      </c>
      <c r="U25" s="67" t="n">
        <v>247879</v>
      </c>
      <c r="V25" s="67" t="n">
        <v>8405</v>
      </c>
      <c r="W25" s="68">
        <f>IFERROR(U25/(V25*2.20462262185),0)</f>
        <v/>
      </c>
      <c r="X25" s="67" t="n">
        <v>503243</v>
      </c>
      <c r="Y25" s="67" t="n">
        <v>41021</v>
      </c>
      <c r="Z25" s="68">
        <f>IFERROR(X25/(Y25*2.20462262185),0)</f>
        <v/>
      </c>
      <c r="AA25" s="67" t="n">
        <v>618493</v>
      </c>
      <c r="AB25" s="67" t="n">
        <v>31937</v>
      </c>
      <c r="AC25" s="68">
        <f>IFERROR(AA25/(AB25*2.20462262185),0)</f>
        <v/>
      </c>
      <c r="AD25" s="67" t="n">
        <v>558525</v>
      </c>
      <c r="AE25" s="67" t="n">
        <v>11415</v>
      </c>
      <c r="AF25" s="68">
        <f>IFERROR(AD25/(AE25*2.20462262185),0)</f>
        <v/>
      </c>
    </row>
    <row r="26">
      <c r="A26" s="62" t="inlineStr">
        <is>
          <t>Poland</t>
        </is>
      </c>
      <c r="B26" s="63">
        <f>SUM(I26,L26,O26,R26,U26,X26,AA26,AD26)</f>
        <v/>
      </c>
      <c r="C26" s="63">
        <f>SUM(J26,M26,P26,S26,V26,Y26,AB26,AE26)</f>
        <v/>
      </c>
      <c r="D26" s="64">
        <f>C26/1000000</f>
        <v/>
      </c>
      <c r="E26" s="64">
        <f>C26*2.20462262185/1000000</f>
        <v/>
      </c>
      <c r="F26" s="65">
        <f>IFERROR(B26/(C26/1000),0)</f>
        <v/>
      </c>
      <c r="G26" s="66">
        <f>IFERROR(B26/(C26*2.20462262185),0)</f>
        <v/>
      </c>
      <c r="I26" s="67" t="n">
        <v>79197</v>
      </c>
      <c r="J26" s="67" t="n">
        <v>10380</v>
      </c>
      <c r="K26" s="68">
        <f>IFERROR(I26/(J26*2.20462262185),0)</f>
        <v/>
      </c>
      <c r="L26" s="67" t="n">
        <v>424088</v>
      </c>
      <c r="M26" s="67" t="n">
        <v>100708</v>
      </c>
      <c r="N26" s="68">
        <f>IFERROR(L26/(M26*2.20462262185),0)</f>
        <v/>
      </c>
      <c r="O26" s="67" t="n">
        <v>168456</v>
      </c>
      <c r="P26" s="67" t="n">
        <v>12037</v>
      </c>
      <c r="Q26" s="68">
        <f>IFERROR(O26/(P26*2.20462262185),0)</f>
        <v/>
      </c>
      <c r="R26" s="67" t="n">
        <v>245127</v>
      </c>
      <c r="S26" s="67" t="n">
        <v>11258</v>
      </c>
      <c r="T26" s="68">
        <f>IFERROR(R26/(S26*2.20462262185),0)</f>
        <v/>
      </c>
      <c r="U26" s="67" t="n">
        <v>41905</v>
      </c>
      <c r="V26" s="67" t="n">
        <v>508</v>
      </c>
      <c r="W26" s="68">
        <f>IFERROR(U26/(V26*2.20462262185),0)</f>
        <v/>
      </c>
      <c r="X26" s="67" t="n">
        <v>240084</v>
      </c>
      <c r="Y26" s="67" t="n">
        <v>54347</v>
      </c>
      <c r="Z26" s="68">
        <f>IFERROR(X26/(Y26*2.20462262185),0)</f>
        <v/>
      </c>
      <c r="AA26" s="67" t="n">
        <v>75053</v>
      </c>
      <c r="AB26" s="67" t="n">
        <v>3197</v>
      </c>
      <c r="AC26" s="68">
        <f>IFERROR(AA26/(AB26*2.20462262185),0)</f>
        <v/>
      </c>
      <c r="AD26" s="67" t="n">
        <v>84419</v>
      </c>
      <c r="AE26" s="67" t="n">
        <v>1152</v>
      </c>
      <c r="AF26" s="68">
        <f>IFERROR(AD26/(AE26*2.20462262185),0)</f>
        <v/>
      </c>
    </row>
    <row r="27">
      <c r="A27" s="62" t="inlineStr">
        <is>
          <t>Dominican Republic</t>
        </is>
      </c>
      <c r="B27" s="63">
        <f>SUM(I27,L27,O27,R27,U27,X27,AA27,AD27)</f>
        <v/>
      </c>
      <c r="C27" s="63">
        <f>SUM(J27,M27,P27,S27,V27,Y27,AB27,AE27)</f>
        <v/>
      </c>
      <c r="D27" s="64">
        <f>C27/1000000</f>
        <v/>
      </c>
      <c r="E27" s="64">
        <f>C27*2.20462262185/1000000</f>
        <v/>
      </c>
      <c r="F27" s="65">
        <f>IFERROR(B27/(C27/1000),0)</f>
        <v/>
      </c>
      <c r="G27" s="66">
        <f>IFERROR(B27/(C27*2.20462262185),0)</f>
        <v/>
      </c>
      <c r="I27" s="67" t="n">
        <v>153497</v>
      </c>
      <c r="J27" s="67" t="n">
        <v>30309</v>
      </c>
      <c r="K27" s="68">
        <f>IFERROR(I27/(J27*2.20462262185),0)</f>
        <v/>
      </c>
      <c r="L27" s="67" t="n">
        <v>97359</v>
      </c>
      <c r="M27" s="67" t="n">
        <v>10041</v>
      </c>
      <c r="N27" s="68">
        <f>IFERROR(L27/(M27*2.20462262185),0)</f>
        <v/>
      </c>
      <c r="O27" s="67" t="n">
        <v>248740</v>
      </c>
      <c r="P27" s="67" t="n">
        <v>34585</v>
      </c>
      <c r="Q27" s="68">
        <f>IFERROR(O27/(P27*2.20462262185),0)</f>
        <v/>
      </c>
      <c r="R27" s="67" t="n">
        <v>93282</v>
      </c>
      <c r="S27" s="67" t="n">
        <v>10813</v>
      </c>
      <c r="T27" s="68">
        <f>IFERROR(R27/(S27*2.20462262185),0)</f>
        <v/>
      </c>
      <c r="U27" s="67" t="n">
        <v>221565</v>
      </c>
      <c r="V27" s="67" t="n">
        <v>39539</v>
      </c>
      <c r="W27" s="68">
        <f>IFERROR(U27/(V27*2.20462262185),0)</f>
        <v/>
      </c>
      <c r="X27" s="67" t="n">
        <v>95187</v>
      </c>
      <c r="Y27" s="67" t="n">
        <v>6494</v>
      </c>
      <c r="Z27" s="68">
        <f>IFERROR(X27/(Y27*2.20462262185),0)</f>
        <v/>
      </c>
      <c r="AA27" s="67" t="n">
        <v>145623</v>
      </c>
      <c r="AB27" s="67" t="n">
        <v>25562</v>
      </c>
      <c r="AC27" s="68">
        <f>IFERROR(AA27/(AB27*2.20462262185),0)</f>
        <v/>
      </c>
      <c r="AD27" s="67" t="n">
        <v>431718</v>
      </c>
      <c r="AE27" s="67" t="n">
        <v>26816</v>
      </c>
      <c r="AF27" s="68">
        <f>IFERROR(AD27/(AE27*2.20462262185),0)</f>
        <v/>
      </c>
    </row>
    <row r="28">
      <c r="A28" s="62" t="inlineStr">
        <is>
          <t>Turkey</t>
        </is>
      </c>
      <c r="B28" s="63">
        <f>SUM(I28,L28,O28,R28,U28,X28,AA28,AD28)</f>
        <v/>
      </c>
      <c r="C28" s="63">
        <f>SUM(J28,M28,P28,S28,V28,Y28,AB28,AE28)</f>
        <v/>
      </c>
      <c r="D28" s="64">
        <f>C28/1000000</f>
        <v/>
      </c>
      <c r="E28" s="64">
        <f>C28*2.20462262185/1000000</f>
        <v/>
      </c>
      <c r="F28" s="65">
        <f>IFERROR(B28/(C28/1000),0)</f>
        <v/>
      </c>
      <c r="G28" s="66">
        <f>IFERROR(B28/(C28*2.20462262185),0)</f>
        <v/>
      </c>
      <c r="I28" s="67" t="n">
        <v>0</v>
      </c>
      <c r="J28" s="67" t="n">
        <v>0</v>
      </c>
      <c r="K28" s="68">
        <f>IFERROR(I28/(J28*2.20462262185),0)</f>
        <v/>
      </c>
      <c r="L28" s="67" t="n">
        <v>85536</v>
      </c>
      <c r="M28" s="67" t="n">
        <v>1440</v>
      </c>
      <c r="N28" s="68">
        <f>IFERROR(L28/(M28*2.20462262185),0)</f>
        <v/>
      </c>
      <c r="O28" s="67" t="n">
        <v>33838</v>
      </c>
      <c r="P28" s="67" t="n">
        <v>46079</v>
      </c>
      <c r="Q28" s="68">
        <f>IFERROR(O28/(P28*2.20462262185),0)</f>
        <v/>
      </c>
      <c r="R28" s="67" t="n">
        <v>18240</v>
      </c>
      <c r="S28" s="67" t="n">
        <v>710</v>
      </c>
      <c r="T28" s="68">
        <f>IFERROR(R28/(S28*2.20462262185),0)</f>
        <v/>
      </c>
      <c r="U28" s="67" t="n">
        <v>59564</v>
      </c>
      <c r="V28" s="67" t="n">
        <v>46685</v>
      </c>
      <c r="W28" s="68">
        <f>IFERROR(U28/(V28*2.20462262185),0)</f>
        <v/>
      </c>
      <c r="X28" s="67" t="n">
        <v>161184</v>
      </c>
      <c r="Y28" s="67" t="n">
        <v>44529</v>
      </c>
      <c r="Z28" s="68">
        <f>IFERROR(X28/(Y28*2.20462262185),0)</f>
        <v/>
      </c>
      <c r="AA28" s="67" t="n">
        <v>91005</v>
      </c>
      <c r="AB28" s="67" t="n">
        <v>1488</v>
      </c>
      <c r="AC28" s="68">
        <f>IFERROR(AA28/(AB28*2.20462262185),0)</f>
        <v/>
      </c>
      <c r="AD28" s="67" t="n">
        <v>143780</v>
      </c>
      <c r="AE28" s="67" t="n">
        <v>42365</v>
      </c>
      <c r="AF28" s="68">
        <f>IFERROR(AD28/(AE28*2.20462262185),0)</f>
        <v/>
      </c>
    </row>
    <row r="29">
      <c r="A29" s="62" t="inlineStr">
        <is>
          <t>Netherlands</t>
        </is>
      </c>
      <c r="B29" s="63">
        <f>SUM(I29,L29,O29,R29,U29,X29,AA29,AD29)</f>
        <v/>
      </c>
      <c r="C29" s="63">
        <f>SUM(J29,M29,P29,S29,V29,Y29,AB29,AE29)</f>
        <v/>
      </c>
      <c r="D29" s="64">
        <f>C29/1000000</f>
        <v/>
      </c>
      <c r="E29" s="64">
        <f>C29*2.20462262185/1000000</f>
        <v/>
      </c>
      <c r="F29" s="65">
        <f>IFERROR(B29/(C29/1000),0)</f>
        <v/>
      </c>
      <c r="G29" s="66">
        <f>IFERROR(B29/(C29*2.20462262185),0)</f>
        <v/>
      </c>
      <c r="I29" s="67" t="n">
        <v>244892</v>
      </c>
      <c r="J29" s="67" t="n">
        <v>22362</v>
      </c>
      <c r="K29" s="68">
        <f>IFERROR(I29/(J29*2.20462262185),0)</f>
        <v/>
      </c>
      <c r="L29" s="67" t="n">
        <v>68069</v>
      </c>
      <c r="M29" s="67" t="n">
        <v>7160</v>
      </c>
      <c r="N29" s="68">
        <f>IFERROR(L29/(M29*2.20462262185),0)</f>
        <v/>
      </c>
      <c r="O29" s="67" t="n">
        <v>672923</v>
      </c>
      <c r="P29" s="67" t="n">
        <v>78530</v>
      </c>
      <c r="Q29" s="68">
        <f>IFERROR(O29/(P29*2.20462262185),0)</f>
        <v/>
      </c>
      <c r="R29" s="67" t="n">
        <v>286715</v>
      </c>
      <c r="S29" s="67" t="n">
        <v>26122</v>
      </c>
      <c r="T29" s="68">
        <f>IFERROR(R29/(S29*2.20462262185),0)</f>
        <v/>
      </c>
      <c r="U29" s="67" t="n">
        <v>0</v>
      </c>
      <c r="V29" s="67" t="n">
        <v>0</v>
      </c>
      <c r="W29" s="68">
        <f>IFERROR(U29/(V29*2.20462262185),0)</f>
        <v/>
      </c>
      <c r="X29" s="67" t="n">
        <v>42785</v>
      </c>
      <c r="Y29" s="67" t="n">
        <v>1349</v>
      </c>
      <c r="Z29" s="68">
        <f>IFERROR(X29/(Y29*2.20462262185),0)</f>
        <v/>
      </c>
      <c r="AA29" s="67" t="n">
        <v>204570</v>
      </c>
      <c r="AB29" s="67" t="n">
        <v>20728</v>
      </c>
      <c r="AC29" s="68">
        <f>IFERROR(AA29/(AB29*2.20462262185),0)</f>
        <v/>
      </c>
      <c r="AD29" s="67" t="n">
        <v>126485</v>
      </c>
      <c r="AE29" s="67" t="n">
        <v>12794</v>
      </c>
      <c r="AF29" s="68">
        <f>IFERROR(AD29/(AE29*2.20462262185),0)</f>
        <v/>
      </c>
    </row>
    <row r="30">
      <c r="A30" s="62" t="inlineStr">
        <is>
          <t>Greece</t>
        </is>
      </c>
      <c r="B30" s="63">
        <f>SUM(I30,L30,O30,R30,U30,X30,AA30,AD30)</f>
        <v/>
      </c>
      <c r="C30" s="63">
        <f>SUM(J30,M30,P30,S30,V30,Y30,AB30,AE30)</f>
        <v/>
      </c>
      <c r="D30" s="64">
        <f>C30/1000000</f>
        <v/>
      </c>
      <c r="E30" s="64">
        <f>C30*2.20462262185/1000000</f>
        <v/>
      </c>
      <c r="F30" s="65">
        <f>IFERROR(B30/(C30/1000),0)</f>
        <v/>
      </c>
      <c r="G30" s="66">
        <f>IFERROR(B30/(C30*2.20462262185),0)</f>
        <v/>
      </c>
      <c r="I30" s="67" t="n">
        <v>0</v>
      </c>
      <c r="J30" s="67" t="n">
        <v>0</v>
      </c>
      <c r="K30" s="68">
        <f>IFERROR(I30/(J30*2.20462262185),0)</f>
        <v/>
      </c>
      <c r="L30" s="67" t="n">
        <v>0</v>
      </c>
      <c r="M30" s="67" t="n">
        <v>0</v>
      </c>
      <c r="N30" s="68">
        <f>IFERROR(L30/(M30*2.20462262185),0)</f>
        <v/>
      </c>
      <c r="O30" s="67" t="n">
        <v>104237</v>
      </c>
      <c r="P30" s="67" t="n">
        <v>140907</v>
      </c>
      <c r="Q30" s="68">
        <f>IFERROR(O30/(P30*2.20462262185),0)</f>
        <v/>
      </c>
      <c r="R30" s="67" t="n">
        <v>10780</v>
      </c>
      <c r="S30" s="67" t="n">
        <v>328</v>
      </c>
      <c r="T30" s="68">
        <f>IFERROR(R30/(S30*2.20462262185),0)</f>
        <v/>
      </c>
      <c r="U30" s="67" t="n">
        <v>57089</v>
      </c>
      <c r="V30" s="67" t="n">
        <v>2371</v>
      </c>
      <c r="W30" s="68">
        <f>IFERROR(U30/(V30*2.20462262185),0)</f>
        <v/>
      </c>
      <c r="X30" s="67" t="n">
        <v>0</v>
      </c>
      <c r="Y30" s="67" t="n">
        <v>0</v>
      </c>
      <c r="Z30" s="68">
        <f>IFERROR(X30/(Y30*2.20462262185),0)</f>
        <v/>
      </c>
      <c r="AA30" s="67" t="n">
        <v>19710</v>
      </c>
      <c r="AB30" s="67" t="n">
        <v>1184</v>
      </c>
      <c r="AC30" s="68">
        <f>IFERROR(AA30/(AB30*2.20462262185),0)</f>
        <v/>
      </c>
      <c r="AD30" s="67" t="n">
        <v>19710</v>
      </c>
      <c r="AE30" s="67" t="n">
        <v>1228</v>
      </c>
      <c r="AF30" s="68">
        <f>IFERROR(AD30/(AE30*2.20462262185),0)</f>
        <v/>
      </c>
    </row>
    <row r="31">
      <c r="A31" s="62" t="inlineStr">
        <is>
          <t>Korea, South</t>
        </is>
      </c>
      <c r="B31" s="63">
        <f>SUM(I31,L31,O31,R31,U31,X31,AA31,AD31)</f>
        <v/>
      </c>
      <c r="C31" s="63">
        <f>SUM(J31,M31,P31,S31,V31,Y31,AB31,AE31)</f>
        <v/>
      </c>
      <c r="D31" s="64">
        <f>C31/1000000</f>
        <v/>
      </c>
      <c r="E31" s="64">
        <f>C31*2.20462262185/1000000</f>
        <v/>
      </c>
      <c r="F31" s="65">
        <f>IFERROR(B31/(C31/1000),0)</f>
        <v/>
      </c>
      <c r="G31" s="66">
        <f>IFERROR(B31/(C31*2.20462262185),0)</f>
        <v/>
      </c>
      <c r="I31" s="67" t="n">
        <v>388923</v>
      </c>
      <c r="J31" s="67" t="n">
        <v>22741</v>
      </c>
      <c r="K31" s="68">
        <f>IFERROR(I31/(J31*2.20462262185),0)</f>
        <v/>
      </c>
      <c r="L31" s="67" t="n">
        <v>517609</v>
      </c>
      <c r="M31" s="67" t="n">
        <v>29352</v>
      </c>
      <c r="N31" s="68">
        <f>IFERROR(L31/(M31*2.20462262185),0)</f>
        <v/>
      </c>
      <c r="O31" s="67" t="n">
        <v>629834</v>
      </c>
      <c r="P31" s="67" t="n">
        <v>5840</v>
      </c>
      <c r="Q31" s="68">
        <f>IFERROR(O31/(P31*2.20462262185),0)</f>
        <v/>
      </c>
      <c r="R31" s="67" t="n">
        <v>126081</v>
      </c>
      <c r="S31" s="67" t="n">
        <v>2619</v>
      </c>
      <c r="T31" s="68">
        <f>IFERROR(R31/(S31*2.20462262185),0)</f>
        <v/>
      </c>
      <c r="U31" s="67" t="n">
        <v>598955</v>
      </c>
      <c r="V31" s="67" t="n">
        <v>25889</v>
      </c>
      <c r="W31" s="68">
        <f>IFERROR(U31/(V31*2.20462262185),0)</f>
        <v/>
      </c>
      <c r="X31" s="67" t="n">
        <v>471702</v>
      </c>
      <c r="Y31" s="67" t="n">
        <v>14370</v>
      </c>
      <c r="Z31" s="68">
        <f>IFERROR(X31/(Y31*2.20462262185),0)</f>
        <v/>
      </c>
      <c r="AA31" s="67" t="n">
        <v>232829</v>
      </c>
      <c r="AB31" s="67" t="n">
        <v>7432</v>
      </c>
      <c r="AC31" s="68">
        <f>IFERROR(AA31/(AB31*2.20462262185),0)</f>
        <v/>
      </c>
      <c r="AD31" s="67" t="n">
        <v>408495</v>
      </c>
      <c r="AE31" s="67" t="n">
        <v>6514</v>
      </c>
      <c r="AF31" s="68">
        <f>IFERROR(AD31/(AE31*2.20462262185),0)</f>
        <v/>
      </c>
    </row>
    <row r="32">
      <c r="A32" s="62" t="inlineStr">
        <is>
          <t>Thailand</t>
        </is>
      </c>
      <c r="B32" s="63">
        <f>SUM(I32,L32,O32,R32,U32,X32,AA32,AD32)</f>
        <v/>
      </c>
      <c r="C32" s="63">
        <f>SUM(J32,M32,P32,S32,V32,Y32,AB32,AE32)</f>
        <v/>
      </c>
      <c r="D32" s="64">
        <f>C32/1000000</f>
        <v/>
      </c>
      <c r="E32" s="64">
        <f>C32*2.20462262185/1000000</f>
        <v/>
      </c>
      <c r="F32" s="65">
        <f>IFERROR(B32/(C32/1000),0)</f>
        <v/>
      </c>
      <c r="G32" s="66">
        <f>IFERROR(B32/(C32*2.20462262185),0)</f>
        <v/>
      </c>
      <c r="I32" s="67" t="n">
        <v>115952</v>
      </c>
      <c r="J32" s="67" t="n">
        <v>3101</v>
      </c>
      <c r="K32" s="68">
        <f>IFERROR(I32/(J32*2.20462262185),0)</f>
        <v/>
      </c>
      <c r="L32" s="67" t="n">
        <v>228689</v>
      </c>
      <c r="M32" s="67" t="n">
        <v>8086</v>
      </c>
      <c r="N32" s="68">
        <f>IFERROR(L32/(M32*2.20462262185),0)</f>
        <v/>
      </c>
      <c r="O32" s="67" t="n">
        <v>294463</v>
      </c>
      <c r="P32" s="67" t="n">
        <v>15016</v>
      </c>
      <c r="Q32" s="68">
        <f>IFERROR(O32/(P32*2.20462262185),0)</f>
        <v/>
      </c>
      <c r="R32" s="67" t="n">
        <v>188023</v>
      </c>
      <c r="S32" s="67" t="n">
        <v>3611</v>
      </c>
      <c r="T32" s="68">
        <f>IFERROR(R32/(S32*2.20462262185),0)</f>
        <v/>
      </c>
      <c r="U32" s="67" t="n">
        <v>349042</v>
      </c>
      <c r="V32" s="67" t="n">
        <v>19009</v>
      </c>
      <c r="W32" s="68">
        <f>IFERROR(U32/(V32*2.20462262185),0)</f>
        <v/>
      </c>
      <c r="X32" s="67" t="n">
        <v>479871</v>
      </c>
      <c r="Y32" s="67" t="n">
        <v>54522</v>
      </c>
      <c r="Z32" s="68">
        <f>IFERROR(X32/(Y32*2.20462262185),0)</f>
        <v/>
      </c>
      <c r="AA32" s="67" t="n">
        <v>64244</v>
      </c>
      <c r="AB32" s="67" t="n">
        <v>1898</v>
      </c>
      <c r="AC32" s="68">
        <f>IFERROR(AA32/(AB32*2.20462262185),0)</f>
        <v/>
      </c>
      <c r="AD32" s="67" t="n">
        <v>216449</v>
      </c>
      <c r="AE32" s="67" t="n">
        <v>8509</v>
      </c>
      <c r="AF32" s="68">
        <f>IFERROR(AD32/(AE32*2.20462262185),0)</f>
        <v/>
      </c>
    </row>
    <row r="33">
      <c r="A33" s="62" t="inlineStr">
        <is>
          <t>Costa Rica</t>
        </is>
      </c>
      <c r="B33" s="63">
        <f>SUM(I33,L33,O33,R33,U33,X33,AA33,AD33)</f>
        <v/>
      </c>
      <c r="C33" s="63">
        <f>SUM(J33,M33,P33,S33,V33,Y33,AB33,AE33)</f>
        <v/>
      </c>
      <c r="D33" s="64">
        <f>C33/1000000</f>
        <v/>
      </c>
      <c r="E33" s="64">
        <f>C33*2.20462262185/1000000</f>
        <v/>
      </c>
      <c r="F33" s="65">
        <f>IFERROR(B33/(C33/1000),0)</f>
        <v/>
      </c>
      <c r="G33" s="66">
        <f>IFERROR(B33/(C33*2.20462262185),0)</f>
        <v/>
      </c>
      <c r="I33" s="67" t="n">
        <v>84817</v>
      </c>
      <c r="J33" s="67" t="n">
        <v>4348</v>
      </c>
      <c r="K33" s="68">
        <f>IFERROR(I33/(J33*2.20462262185),0)</f>
        <v/>
      </c>
      <c r="L33" s="67" t="n">
        <v>350426</v>
      </c>
      <c r="M33" s="67" t="n">
        <v>7469</v>
      </c>
      <c r="N33" s="68">
        <f>IFERROR(L33/(M33*2.20462262185),0)</f>
        <v/>
      </c>
      <c r="O33" s="67" t="n">
        <v>101739</v>
      </c>
      <c r="P33" s="67" t="n">
        <v>7096</v>
      </c>
      <c r="Q33" s="68">
        <f>IFERROR(O33/(P33*2.20462262185),0)</f>
        <v/>
      </c>
      <c r="R33" s="67" t="n">
        <v>118598</v>
      </c>
      <c r="S33" s="67" t="n">
        <v>27835</v>
      </c>
      <c r="T33" s="68">
        <f>IFERROR(R33/(S33*2.20462262185),0)</f>
        <v/>
      </c>
      <c r="U33" s="67" t="n">
        <v>83150</v>
      </c>
      <c r="V33" s="67" t="n">
        <v>5703</v>
      </c>
      <c r="W33" s="68">
        <f>IFERROR(U33/(V33*2.20462262185),0)</f>
        <v/>
      </c>
      <c r="X33" s="67" t="n">
        <v>65528</v>
      </c>
      <c r="Y33" s="67" t="n">
        <v>8428</v>
      </c>
      <c r="Z33" s="68">
        <f>IFERROR(X33/(Y33*2.20462262185),0)</f>
        <v/>
      </c>
      <c r="AA33" s="67" t="n">
        <v>115274</v>
      </c>
      <c r="AB33" s="67" t="n">
        <v>8810</v>
      </c>
      <c r="AC33" s="68">
        <f>IFERROR(AA33/(AB33*2.20462262185),0)</f>
        <v/>
      </c>
      <c r="AD33" s="67" t="n">
        <v>237363</v>
      </c>
      <c r="AE33" s="67" t="n">
        <v>32036</v>
      </c>
      <c r="AF33" s="68">
        <f>IFERROR(AD33/(AE33*2.20462262185),0)</f>
        <v/>
      </c>
    </row>
    <row r="34">
      <c r="A34" s="62" t="inlineStr">
        <is>
          <t>Hong Kong</t>
        </is>
      </c>
      <c r="B34" s="63">
        <f>SUM(I34,L34,O34,R34,U34,X34,AA34,AD34)</f>
        <v/>
      </c>
      <c r="C34" s="63">
        <f>SUM(J34,M34,P34,S34,V34,Y34,AB34,AE34)</f>
        <v/>
      </c>
      <c r="D34" s="64">
        <f>C34/1000000</f>
        <v/>
      </c>
      <c r="E34" s="64">
        <f>C34*2.20462262185/1000000</f>
        <v/>
      </c>
      <c r="F34" s="65">
        <f>IFERROR(B34/(C34/1000),0)</f>
        <v/>
      </c>
      <c r="G34" s="66">
        <f>IFERROR(B34/(C34*2.20462262185),0)</f>
        <v/>
      </c>
      <c r="I34" s="67" t="n">
        <v>47166</v>
      </c>
      <c r="J34" s="67" t="n">
        <v>1220</v>
      </c>
      <c r="K34" s="68">
        <f>IFERROR(I34/(J34*2.20462262185),0)</f>
        <v/>
      </c>
      <c r="L34" s="67" t="n">
        <v>156808</v>
      </c>
      <c r="M34" s="67" t="n">
        <v>22288</v>
      </c>
      <c r="N34" s="68">
        <f>IFERROR(L34/(M34*2.20462262185),0)</f>
        <v/>
      </c>
      <c r="O34" s="67" t="n">
        <v>41583</v>
      </c>
      <c r="P34" s="67" t="n">
        <v>3577</v>
      </c>
      <c r="Q34" s="68">
        <f>IFERROR(O34/(P34*2.20462262185),0)</f>
        <v/>
      </c>
      <c r="R34" s="67" t="n">
        <v>175689</v>
      </c>
      <c r="S34" s="67" t="n">
        <v>23775</v>
      </c>
      <c r="T34" s="68">
        <f>IFERROR(R34/(S34*2.20462262185),0)</f>
        <v/>
      </c>
      <c r="U34" s="67" t="n">
        <v>33483</v>
      </c>
      <c r="V34" s="67" t="n">
        <v>1383</v>
      </c>
      <c r="W34" s="68">
        <f>IFERROR(U34/(V34*2.20462262185),0)</f>
        <v/>
      </c>
      <c r="X34" s="67" t="n">
        <v>130988</v>
      </c>
      <c r="Y34" s="67" t="n">
        <v>22809</v>
      </c>
      <c r="Z34" s="68">
        <f>IFERROR(X34/(Y34*2.20462262185),0)</f>
        <v/>
      </c>
      <c r="AA34" s="67" t="n">
        <v>77329</v>
      </c>
      <c r="AB34" s="67" t="n">
        <v>1035</v>
      </c>
      <c r="AC34" s="68">
        <f>IFERROR(AA34/(AB34*2.20462262185),0)</f>
        <v/>
      </c>
      <c r="AD34" s="67" t="n">
        <v>29210</v>
      </c>
      <c r="AE34" s="67" t="n">
        <v>23172</v>
      </c>
      <c r="AF34" s="68">
        <f>IFERROR(AD34/(AE34*2.20462262185),0)</f>
        <v/>
      </c>
    </row>
    <row r="35">
      <c r="A35" s="62" t="inlineStr">
        <is>
          <t>Argentina</t>
        </is>
      </c>
      <c r="B35" s="63">
        <f>SUM(I35,L35,O35,R35,U35,X35,AA35,AD35)</f>
        <v/>
      </c>
      <c r="C35" s="63">
        <f>SUM(J35,M35,P35,S35,V35,Y35,AB35,AE35)</f>
        <v/>
      </c>
      <c r="D35" s="64">
        <f>C35/1000000</f>
        <v/>
      </c>
      <c r="E35" s="64">
        <f>C35*2.20462262185/1000000</f>
        <v/>
      </c>
      <c r="F35" s="65">
        <f>IFERROR(B35/(C35/1000),0)</f>
        <v/>
      </c>
      <c r="G35" s="66">
        <f>IFERROR(B35/(C35*2.20462262185),0)</f>
        <v/>
      </c>
      <c r="I35" s="67" t="n">
        <v>87147</v>
      </c>
      <c r="J35" s="67" t="n">
        <v>19488</v>
      </c>
      <c r="K35" s="68">
        <f>IFERROR(I35/(J35*2.20462262185),0)</f>
        <v/>
      </c>
      <c r="L35" s="67" t="n">
        <v>55663</v>
      </c>
      <c r="M35" s="67" t="n">
        <v>252</v>
      </c>
      <c r="N35" s="68">
        <f>IFERROR(L35/(M35*2.20462262185),0)</f>
        <v/>
      </c>
      <c r="O35" s="67" t="n">
        <v>21803</v>
      </c>
      <c r="P35" s="67" t="n">
        <v>193</v>
      </c>
      <c r="Q35" s="68">
        <f>IFERROR(O35/(P35*2.20462262185),0)</f>
        <v/>
      </c>
      <c r="R35" s="67" t="n">
        <v>73898</v>
      </c>
      <c r="S35" s="67" t="n">
        <v>19651</v>
      </c>
      <c r="T35" s="68">
        <f>IFERROR(R35/(S35*2.20462262185),0)</f>
        <v/>
      </c>
      <c r="U35" s="67" t="n">
        <v>93105</v>
      </c>
      <c r="V35" s="67" t="n">
        <v>20048</v>
      </c>
      <c r="W35" s="68">
        <f>IFERROR(U35/(V35*2.20462262185),0)</f>
        <v/>
      </c>
      <c r="X35" s="67" t="n">
        <v>21000</v>
      </c>
      <c r="Y35" s="67" t="n">
        <v>947</v>
      </c>
      <c r="Z35" s="68">
        <f>IFERROR(X35/(Y35*2.20462262185),0)</f>
        <v/>
      </c>
      <c r="AA35" s="67" t="n">
        <v>132007</v>
      </c>
      <c r="AB35" s="67" t="n">
        <v>1041</v>
      </c>
      <c r="AC35" s="68">
        <f>IFERROR(AA35/(AB35*2.20462262185),0)</f>
        <v/>
      </c>
      <c r="AD35" s="67" t="n">
        <v>220875</v>
      </c>
      <c r="AE35" s="67" t="n">
        <v>23259</v>
      </c>
      <c r="AF35" s="68">
        <f>IFERROR(AD35/(AE35*2.20462262185),0)</f>
        <v/>
      </c>
    </row>
    <row r="36">
      <c r="A36" s="62" t="inlineStr">
        <is>
          <t>Italy</t>
        </is>
      </c>
      <c r="B36" s="63">
        <f>SUM(I36,L36,O36,R36,U36,X36,AA36,AD36)</f>
        <v/>
      </c>
      <c r="C36" s="63">
        <f>SUM(J36,M36,P36,S36,V36,Y36,AB36,AE36)</f>
        <v/>
      </c>
      <c r="D36" s="64">
        <f>C36/1000000</f>
        <v/>
      </c>
      <c r="E36" s="64">
        <f>C36*2.20462262185/1000000</f>
        <v/>
      </c>
      <c r="F36" s="65">
        <f>IFERROR(B36/(C36/1000),0)</f>
        <v/>
      </c>
      <c r="G36" s="66">
        <f>IFERROR(B36/(C36*2.20462262185),0)</f>
        <v/>
      </c>
      <c r="I36" s="67" t="n">
        <v>283938</v>
      </c>
      <c r="J36" s="67" t="n">
        <v>39472</v>
      </c>
      <c r="K36" s="68">
        <f>IFERROR(I36/(J36*2.20462262185),0)</f>
        <v/>
      </c>
      <c r="L36" s="67" t="n">
        <v>168795</v>
      </c>
      <c r="M36" s="67" t="n">
        <v>5082</v>
      </c>
      <c r="N36" s="68">
        <f>IFERROR(L36/(M36*2.20462262185),0)</f>
        <v/>
      </c>
      <c r="O36" s="67" t="n">
        <v>80978</v>
      </c>
      <c r="P36" s="67" t="n">
        <v>4564</v>
      </c>
      <c r="Q36" s="68">
        <f>IFERROR(O36/(P36*2.20462262185),0)</f>
        <v/>
      </c>
      <c r="R36" s="67" t="n">
        <v>179012</v>
      </c>
      <c r="S36" s="67" t="n">
        <v>7977</v>
      </c>
      <c r="T36" s="68">
        <f>IFERROR(R36/(S36*2.20462262185),0)</f>
        <v/>
      </c>
      <c r="U36" s="67" t="n">
        <v>146067</v>
      </c>
      <c r="V36" s="67" t="n">
        <v>9167</v>
      </c>
      <c r="W36" s="68">
        <f>IFERROR(U36/(V36*2.20462262185),0)</f>
        <v/>
      </c>
      <c r="X36" s="67" t="n">
        <v>168505</v>
      </c>
      <c r="Y36" s="67" t="n">
        <v>6741</v>
      </c>
      <c r="Z36" s="68">
        <f>IFERROR(X36/(Y36*2.20462262185),0)</f>
        <v/>
      </c>
      <c r="AA36" s="67" t="n">
        <v>124966</v>
      </c>
      <c r="AB36" s="67" t="n">
        <v>503</v>
      </c>
      <c r="AC36" s="68">
        <f>IFERROR(AA36/(AB36*2.20462262185),0)</f>
        <v/>
      </c>
      <c r="AD36" s="67" t="n">
        <v>157490</v>
      </c>
      <c r="AE36" s="67" t="n">
        <v>9116</v>
      </c>
      <c r="AF36" s="68">
        <f>IFERROR(AD36/(AE36*2.20462262185),0)</f>
        <v/>
      </c>
    </row>
    <row r="37">
      <c r="A37" s="62" t="inlineStr">
        <is>
          <t>Cuba</t>
        </is>
      </c>
      <c r="B37" s="63">
        <f>SUM(I37,L37,O37,R37,U37,X37,AA37,AD37)</f>
        <v/>
      </c>
      <c r="C37" s="63">
        <f>SUM(J37,M37,P37,S37,V37,Y37,AB37,AE37)</f>
        <v/>
      </c>
      <c r="D37" s="64">
        <f>C37/1000000</f>
        <v/>
      </c>
      <c r="E37" s="64">
        <f>C37*2.20462262185/1000000</f>
        <v/>
      </c>
      <c r="F37" s="65">
        <f>IFERROR(B37/(C37/1000),0)</f>
        <v/>
      </c>
      <c r="G37" s="66">
        <f>IFERROR(B37/(C37*2.20462262185),0)</f>
        <v/>
      </c>
      <c r="I37" s="67" t="n">
        <v>112984</v>
      </c>
      <c r="J37" s="67" t="n">
        <v>53463</v>
      </c>
      <c r="K37" s="68">
        <f>IFERROR(I37/(J37*2.20462262185),0)</f>
        <v/>
      </c>
    </row>
    <row r="38">
      <c r="A38" s="62" t="inlineStr">
        <is>
          <t>Colombia</t>
        </is>
      </c>
      <c r="B38" s="63">
        <f>SUM(I38,L38,O38,R38,U38,X38,AA38,AD38)</f>
        <v/>
      </c>
      <c r="C38" s="63">
        <f>SUM(J38,M38,P38,S38,V38,Y38,AB38,AE38)</f>
        <v/>
      </c>
      <c r="D38" s="64">
        <f>C38/1000000</f>
        <v/>
      </c>
      <c r="E38" s="64">
        <f>C38*2.20462262185/1000000</f>
        <v/>
      </c>
      <c r="F38" s="65">
        <f>IFERROR(B38/(C38/1000),0)</f>
        <v/>
      </c>
      <c r="G38" s="66">
        <f>IFERROR(B38/(C38*2.20462262185),0)</f>
        <v/>
      </c>
      <c r="I38" s="67" t="n">
        <v>205571</v>
      </c>
      <c r="J38" s="67" t="n">
        <v>2578</v>
      </c>
      <c r="K38" s="68">
        <f>IFERROR(I38/(J38*2.20462262185),0)</f>
        <v/>
      </c>
      <c r="L38" s="67" t="n">
        <v>105662</v>
      </c>
      <c r="M38" s="67" t="n">
        <v>293</v>
      </c>
      <c r="N38" s="68">
        <f>IFERROR(L38/(M38*2.20462262185),0)</f>
        <v/>
      </c>
      <c r="O38" s="67" t="n">
        <v>107678</v>
      </c>
      <c r="P38" s="67" t="n">
        <v>1010</v>
      </c>
      <c r="Q38" s="68">
        <f>IFERROR(O38/(P38*2.20462262185),0)</f>
        <v/>
      </c>
      <c r="R38" s="67" t="n">
        <v>26056</v>
      </c>
      <c r="S38" s="67" t="n">
        <v>1262</v>
      </c>
      <c r="T38" s="68">
        <f>IFERROR(R38/(S38*2.20462262185),0)</f>
        <v/>
      </c>
      <c r="U38" s="67" t="n">
        <v>407124</v>
      </c>
      <c r="V38" s="67" t="n">
        <v>22473</v>
      </c>
      <c r="W38" s="68">
        <f>IFERROR(U38/(V38*2.20462262185),0)</f>
        <v/>
      </c>
      <c r="X38" s="67" t="n">
        <v>58648</v>
      </c>
      <c r="Y38" s="67" t="n">
        <v>7221</v>
      </c>
      <c r="Z38" s="68">
        <f>IFERROR(X38/(Y38*2.20462262185),0)</f>
        <v/>
      </c>
      <c r="AA38" s="67" t="n">
        <v>114016</v>
      </c>
      <c r="AB38" s="67" t="n">
        <v>15962</v>
      </c>
      <c r="AC38" s="68">
        <f>IFERROR(AA38/(AB38*2.20462262185),0)</f>
        <v/>
      </c>
      <c r="AD38" s="67" t="n">
        <v>30984</v>
      </c>
      <c r="AE38" s="67" t="n">
        <v>891</v>
      </c>
      <c r="AF38" s="68">
        <f>IFERROR(AD38/(AE38*2.20462262185),0)</f>
        <v/>
      </c>
    </row>
    <row r="39">
      <c r="A39" s="62" t="inlineStr">
        <is>
          <t>Peru</t>
        </is>
      </c>
      <c r="B39" s="63">
        <f>SUM(I39,L39,O39,R39,U39,X39,AA39,AD39)</f>
        <v/>
      </c>
      <c r="C39" s="63">
        <f>SUM(J39,M39,P39,S39,V39,Y39,AB39,AE39)</f>
        <v/>
      </c>
      <c r="D39" s="64">
        <f>C39/1000000</f>
        <v/>
      </c>
      <c r="E39" s="64">
        <f>C39*2.20462262185/1000000</f>
        <v/>
      </c>
      <c r="F39" s="65">
        <f>IFERROR(B39/(C39/1000),0)</f>
        <v/>
      </c>
      <c r="G39" s="66">
        <f>IFERROR(B39/(C39*2.20462262185),0)</f>
        <v/>
      </c>
      <c r="I39" s="67" t="n">
        <v>137689</v>
      </c>
      <c r="J39" s="67" t="n">
        <v>19127</v>
      </c>
      <c r="K39" s="68">
        <f>IFERROR(I39/(J39*2.20462262185),0)</f>
        <v/>
      </c>
      <c r="L39" s="67" t="n">
        <v>18724</v>
      </c>
      <c r="M39" s="67" t="n">
        <v>2523</v>
      </c>
      <c r="N39" s="68">
        <f>IFERROR(L39/(M39*2.20462262185),0)</f>
        <v/>
      </c>
      <c r="O39" s="67" t="n">
        <v>114799</v>
      </c>
      <c r="P39" s="67" t="n">
        <v>18158</v>
      </c>
      <c r="Q39" s="68">
        <f>IFERROR(O39/(P39*2.20462262185),0)</f>
        <v/>
      </c>
      <c r="R39" s="67" t="n">
        <v>0</v>
      </c>
      <c r="S39" s="67" t="n">
        <v>0</v>
      </c>
      <c r="T39" s="68">
        <f>IFERROR(R39/(S39*2.20462262185),0)</f>
        <v/>
      </c>
      <c r="U39" s="67" t="n">
        <v>11246</v>
      </c>
      <c r="V39" s="67" t="n">
        <v>55</v>
      </c>
      <c r="W39" s="68">
        <f>IFERROR(U39/(V39*2.20462262185),0)</f>
        <v/>
      </c>
      <c r="X39" s="67" t="n">
        <v>0</v>
      </c>
      <c r="Y39" s="67" t="n">
        <v>0</v>
      </c>
      <c r="Z39" s="68">
        <f>IFERROR(X39/(Y39*2.20462262185),0)</f>
        <v/>
      </c>
      <c r="AA39" s="67" t="n">
        <v>15160</v>
      </c>
      <c r="AB39" s="67" t="n">
        <v>2055</v>
      </c>
      <c r="AC39" s="68">
        <f>IFERROR(AA39/(AB39*2.20462262185),0)</f>
        <v/>
      </c>
      <c r="AD39" s="67" t="n">
        <v>21284</v>
      </c>
      <c r="AE39" s="67" t="n">
        <v>2639</v>
      </c>
      <c r="AF39" s="68">
        <f>IFERROR(AD39/(AE39*2.20462262185),0)</f>
        <v/>
      </c>
    </row>
    <row r="40">
      <c r="A40" s="62" t="inlineStr">
        <is>
          <t>Venezuela</t>
        </is>
      </c>
      <c r="B40" s="63">
        <f>SUM(I40,L40,O40,R40,U40,X40,AA40,AD40)</f>
        <v/>
      </c>
      <c r="C40" s="63">
        <f>SUM(J40,M40,P40,S40,V40,Y40,AB40,AE40)</f>
        <v/>
      </c>
      <c r="D40" s="64">
        <f>C40/1000000</f>
        <v/>
      </c>
      <c r="E40" s="64">
        <f>C40*2.20462262185/1000000</f>
        <v/>
      </c>
      <c r="F40" s="65">
        <f>IFERROR(B40/(C40/1000),0)</f>
        <v/>
      </c>
      <c r="G40" s="66">
        <f>IFERROR(B40/(C40*2.20462262185),0)</f>
        <v/>
      </c>
      <c r="I40" s="67" t="n">
        <v>27799</v>
      </c>
      <c r="J40" s="67" t="n">
        <v>11589</v>
      </c>
      <c r="K40" s="68">
        <f>IFERROR(I40/(J40*2.20462262185),0)</f>
        <v/>
      </c>
      <c r="L40" s="67" t="n">
        <v>0</v>
      </c>
      <c r="M40" s="67" t="n">
        <v>0</v>
      </c>
      <c r="N40" s="68">
        <f>IFERROR(L40/(M40*2.20462262185),0)</f>
        <v/>
      </c>
      <c r="O40" s="67" t="n">
        <v>0</v>
      </c>
      <c r="P40" s="67" t="n">
        <v>0</v>
      </c>
      <c r="Q40" s="68">
        <f>IFERROR(O40/(P40*2.20462262185),0)</f>
        <v/>
      </c>
      <c r="R40" s="67" t="n">
        <v>0</v>
      </c>
      <c r="S40" s="67" t="n">
        <v>0</v>
      </c>
      <c r="T40" s="68">
        <f>IFERROR(R40/(S40*2.20462262185),0)</f>
        <v/>
      </c>
      <c r="U40" s="67" t="n">
        <v>26906</v>
      </c>
      <c r="V40" s="67" t="n">
        <v>12489</v>
      </c>
      <c r="W40" s="68">
        <f>IFERROR(U40/(V40*2.20462262185),0)</f>
        <v/>
      </c>
      <c r="X40" s="67" t="n">
        <v>0</v>
      </c>
      <c r="Y40" s="67" t="n">
        <v>0</v>
      </c>
      <c r="Z40" s="68">
        <f>IFERROR(X40/(Y40*2.20462262185),0)</f>
        <v/>
      </c>
      <c r="AA40" s="67" t="n">
        <v>0</v>
      </c>
      <c r="AB40" s="67" t="n">
        <v>0</v>
      </c>
      <c r="AC40" s="68">
        <f>IFERROR(AA40/(AB40*2.20462262185),0)</f>
        <v/>
      </c>
      <c r="AD40" s="67" t="n">
        <v>25899</v>
      </c>
      <c r="AE40" s="67" t="n">
        <v>20468</v>
      </c>
      <c r="AF40" s="68">
        <f>IFERROR(AD40/(AE40*2.20462262185),0)</f>
        <v/>
      </c>
    </row>
    <row r="41">
      <c r="A41" s="62" t="inlineStr">
        <is>
          <t>Hungary</t>
        </is>
      </c>
      <c r="B41" s="63">
        <f>SUM(I41,L41,O41,R41,U41,X41,AA41,AD41)</f>
        <v/>
      </c>
      <c r="C41" s="63">
        <f>SUM(J41,M41,P41,S41,V41,Y41,AB41,AE41)</f>
        <v/>
      </c>
      <c r="D41" s="64">
        <f>C41/1000000</f>
        <v/>
      </c>
      <c r="E41" s="64">
        <f>C41*2.20462262185/1000000</f>
        <v/>
      </c>
      <c r="F41" s="65">
        <f>IFERROR(B41/(C41/1000),0)</f>
        <v/>
      </c>
      <c r="G41" s="66">
        <f>IFERROR(B41/(C41*2.20462262185),0)</f>
        <v/>
      </c>
      <c r="I41" s="67" t="n">
        <v>175841</v>
      </c>
      <c r="J41" s="67" t="n">
        <v>6194</v>
      </c>
      <c r="K41" s="68">
        <f>IFERROR(I41/(J41*2.20462262185),0)</f>
        <v/>
      </c>
      <c r="L41" s="67" t="n">
        <v>396474</v>
      </c>
      <c r="M41" s="67" t="n">
        <v>13697</v>
      </c>
      <c r="N41" s="68">
        <f>IFERROR(L41/(M41*2.20462262185),0)</f>
        <v/>
      </c>
      <c r="O41" s="67" t="n">
        <v>89201</v>
      </c>
      <c r="P41" s="67" t="n">
        <v>3274</v>
      </c>
      <c r="Q41" s="68">
        <f>IFERROR(O41/(P41*2.20462262185),0)</f>
        <v/>
      </c>
      <c r="R41" s="67" t="n">
        <v>263952</v>
      </c>
      <c r="S41" s="67" t="n">
        <v>8491</v>
      </c>
      <c r="T41" s="68">
        <f>IFERROR(R41/(S41*2.20462262185),0)</f>
        <v/>
      </c>
      <c r="U41" s="67" t="n">
        <v>114141</v>
      </c>
      <c r="V41" s="67" t="n">
        <v>3681</v>
      </c>
      <c r="W41" s="68">
        <f>IFERROR(U41/(V41*2.20462262185),0)</f>
        <v/>
      </c>
      <c r="X41" s="67" t="n">
        <v>70971</v>
      </c>
      <c r="Y41" s="67" t="n">
        <v>1534</v>
      </c>
      <c r="Z41" s="68">
        <f>IFERROR(X41/(Y41*2.20462262185),0)</f>
        <v/>
      </c>
      <c r="AA41" s="67" t="n">
        <v>98146</v>
      </c>
      <c r="AB41" s="67" t="n">
        <v>3020</v>
      </c>
      <c r="AC41" s="68">
        <f>IFERROR(AA41/(AB41*2.20462262185),0)</f>
        <v/>
      </c>
      <c r="AD41" s="67" t="n">
        <v>144886</v>
      </c>
      <c r="AE41" s="67" t="n">
        <v>3578</v>
      </c>
      <c r="AF41" s="68">
        <f>IFERROR(AD41/(AE41*2.20462262185),0)</f>
        <v/>
      </c>
    </row>
    <row r="42">
      <c r="A42" s="62" t="inlineStr">
        <is>
          <t>Egypt</t>
        </is>
      </c>
      <c r="B42" s="63">
        <f>SUM(I42,L42,O42,R42,U42,X42,AA42,AD42)</f>
        <v/>
      </c>
      <c r="C42" s="63">
        <f>SUM(J42,M42,P42,S42,V42,Y42,AB42,AE42)</f>
        <v/>
      </c>
      <c r="D42" s="64">
        <f>C42/1000000</f>
        <v/>
      </c>
      <c r="E42" s="64">
        <f>C42*2.20462262185/1000000</f>
        <v/>
      </c>
      <c r="F42" s="65">
        <f>IFERROR(B42/(C42/1000),0)</f>
        <v/>
      </c>
      <c r="G42" s="66">
        <f>IFERROR(B42/(C42*2.20462262185),0)</f>
        <v/>
      </c>
      <c r="I42" s="67" t="n">
        <v>0</v>
      </c>
      <c r="J42" s="67" t="n">
        <v>0</v>
      </c>
      <c r="K42" s="68">
        <f>IFERROR(I42/(J42*2.20462262185),0)</f>
        <v/>
      </c>
      <c r="L42" s="67" t="n">
        <v>76464</v>
      </c>
      <c r="M42" s="67" t="n">
        <v>16543</v>
      </c>
      <c r="N42" s="68">
        <f>IFERROR(L42/(M42*2.20462262185),0)</f>
        <v/>
      </c>
      <c r="O42" s="67" t="n">
        <v>11951</v>
      </c>
      <c r="P42" s="67" t="n">
        <v>394</v>
      </c>
      <c r="Q42" s="68">
        <f>IFERROR(O42/(P42*2.20462262185),0)</f>
        <v/>
      </c>
      <c r="R42" s="67" t="n">
        <v>0</v>
      </c>
      <c r="S42" s="67" t="n">
        <v>0</v>
      </c>
      <c r="T42" s="68">
        <f>IFERROR(R42/(S42*2.20462262185),0)</f>
        <v/>
      </c>
      <c r="U42" s="67" t="n">
        <v>27000</v>
      </c>
      <c r="V42" s="67" t="n">
        <v>24750</v>
      </c>
      <c r="W42" s="68">
        <f>IFERROR(U42/(V42*2.20462262185),0)</f>
        <v/>
      </c>
      <c r="X42" s="67" t="n">
        <v>10810</v>
      </c>
      <c r="Y42" s="67" t="n">
        <v>488</v>
      </c>
      <c r="Z42" s="68">
        <f>IFERROR(X42/(Y42*2.20462262185),0)</f>
        <v/>
      </c>
      <c r="AA42" s="67" t="n">
        <v>2632</v>
      </c>
      <c r="AB42" s="67" t="n">
        <v>67</v>
      </c>
      <c r="AC42" s="68">
        <f>IFERROR(AA42/(AB42*2.20462262185),0)</f>
        <v/>
      </c>
    </row>
    <row r="43">
      <c r="A43" s="62" t="inlineStr">
        <is>
          <t>Benin</t>
        </is>
      </c>
      <c r="B43" s="63">
        <f>SUM(I43,L43,O43,R43,U43,X43,AA43,AD43)</f>
        <v/>
      </c>
      <c r="C43" s="63">
        <f>SUM(J43,M43,P43,S43,V43,Y43,AB43,AE43)</f>
        <v/>
      </c>
      <c r="D43" s="64">
        <f>C43/1000000</f>
        <v/>
      </c>
      <c r="E43" s="64">
        <f>C43*2.20462262185/1000000</f>
        <v/>
      </c>
      <c r="F43" s="65">
        <f>IFERROR(B43/(C43/1000),0)</f>
        <v/>
      </c>
      <c r="G43" s="66">
        <f>IFERROR(B43/(C43*2.20462262185),0)</f>
        <v/>
      </c>
      <c r="I43" s="67" t="n">
        <v>0</v>
      </c>
      <c r="J43" s="67" t="n">
        <v>0</v>
      </c>
      <c r="K43" s="68">
        <f>IFERROR(I43/(J43*2.20462262185),0)</f>
        <v/>
      </c>
      <c r="L43" s="67" t="n">
        <v>165000</v>
      </c>
      <c r="M43" s="67" t="n">
        <v>39920</v>
      </c>
      <c r="N43" s="68">
        <f>IFERROR(L43/(M43*2.20462262185),0)</f>
        <v/>
      </c>
    </row>
    <row r="44">
      <c r="A44" s="62" t="inlineStr">
        <is>
          <t>Spain</t>
        </is>
      </c>
      <c r="B44" s="63">
        <f>SUM(I44,L44,O44,R44,U44,X44,AA44,AD44)</f>
        <v/>
      </c>
      <c r="C44" s="63">
        <f>SUM(J44,M44,P44,S44,V44,Y44,AB44,AE44)</f>
        <v/>
      </c>
      <c r="D44" s="64">
        <f>C44/1000000</f>
        <v/>
      </c>
      <c r="E44" s="64">
        <f>C44*2.20462262185/1000000</f>
        <v/>
      </c>
      <c r="F44" s="65">
        <f>IFERROR(B44/(C44/1000),0)</f>
        <v/>
      </c>
      <c r="G44" s="66">
        <f>IFERROR(B44/(C44*2.20462262185),0)</f>
        <v/>
      </c>
      <c r="I44" s="67" t="n">
        <v>15640</v>
      </c>
      <c r="J44" s="67" t="n">
        <v>332</v>
      </c>
      <c r="K44" s="68">
        <f>IFERROR(I44/(J44*2.20462262185),0)</f>
        <v/>
      </c>
      <c r="L44" s="67" t="n">
        <v>29756</v>
      </c>
      <c r="M44" s="67" t="n">
        <v>2680</v>
      </c>
      <c r="N44" s="68">
        <f>IFERROR(L44/(M44*2.20462262185),0)</f>
        <v/>
      </c>
      <c r="O44" s="67" t="n">
        <v>24050</v>
      </c>
      <c r="P44" s="67" t="n">
        <v>282</v>
      </c>
      <c r="Q44" s="68">
        <f>IFERROR(O44/(P44*2.20462262185),0)</f>
        <v/>
      </c>
      <c r="R44" s="67" t="n">
        <v>568084</v>
      </c>
      <c r="S44" s="67" t="n">
        <v>28534</v>
      </c>
      <c r="T44" s="68">
        <f>IFERROR(R44/(S44*2.20462262185),0)</f>
        <v/>
      </c>
      <c r="U44" s="67" t="n">
        <v>43501</v>
      </c>
      <c r="V44" s="67" t="n">
        <v>910</v>
      </c>
      <c r="W44" s="68">
        <f>IFERROR(U44/(V44*2.20462262185),0)</f>
        <v/>
      </c>
      <c r="X44" s="67" t="n">
        <v>45250</v>
      </c>
      <c r="Y44" s="67" t="n">
        <v>1100</v>
      </c>
      <c r="Z44" s="68">
        <f>IFERROR(X44/(Y44*2.20462262185),0)</f>
        <v/>
      </c>
      <c r="AA44" s="67" t="n">
        <v>22899</v>
      </c>
      <c r="AB44" s="67" t="n">
        <v>757</v>
      </c>
      <c r="AC44" s="68">
        <f>IFERROR(AA44/(AB44*2.20462262185),0)</f>
        <v/>
      </c>
      <c r="AD44" s="67" t="n">
        <v>5095</v>
      </c>
      <c r="AE44" s="67" t="n">
        <v>552</v>
      </c>
      <c r="AF44" s="68">
        <f>IFERROR(AD44/(AE44*2.20462262185),0)</f>
        <v/>
      </c>
    </row>
    <row r="45">
      <c r="A45" s="62" t="inlineStr">
        <is>
          <t>Sweden</t>
        </is>
      </c>
      <c r="B45" s="63">
        <f>SUM(I45,L45,O45,R45,U45,X45,AA45,AD45)</f>
        <v/>
      </c>
      <c r="C45" s="63">
        <f>SUM(J45,M45,P45,S45,V45,Y45,AB45,AE45)</f>
        <v/>
      </c>
      <c r="D45" s="64">
        <f>C45/1000000</f>
        <v/>
      </c>
      <c r="E45" s="64">
        <f>C45*2.20462262185/1000000</f>
        <v/>
      </c>
      <c r="F45" s="65">
        <f>IFERROR(B45/(C45/1000),0)</f>
        <v/>
      </c>
      <c r="G45" s="66">
        <f>IFERROR(B45/(C45*2.20462262185),0)</f>
        <v/>
      </c>
      <c r="I45" s="67" t="n">
        <v>30883</v>
      </c>
      <c r="J45" s="67" t="n">
        <v>971</v>
      </c>
      <c r="K45" s="68">
        <f>IFERROR(I45/(J45*2.20462262185),0)</f>
        <v/>
      </c>
      <c r="L45" s="67" t="n">
        <v>15191</v>
      </c>
      <c r="M45" s="67" t="n">
        <v>537</v>
      </c>
      <c r="N45" s="68">
        <f>IFERROR(L45/(M45*2.20462262185),0)</f>
        <v/>
      </c>
      <c r="O45" s="67" t="n">
        <v>58685</v>
      </c>
      <c r="P45" s="67" t="n">
        <v>8777</v>
      </c>
      <c r="Q45" s="68">
        <f>IFERROR(O45/(P45*2.20462262185),0)</f>
        <v/>
      </c>
      <c r="R45" s="67" t="n">
        <v>65651</v>
      </c>
      <c r="S45" s="67" t="n">
        <v>1952</v>
      </c>
      <c r="T45" s="68">
        <f>IFERROR(R45/(S45*2.20462262185),0)</f>
        <v/>
      </c>
      <c r="U45" s="67" t="n">
        <v>19052</v>
      </c>
      <c r="V45" s="67" t="n">
        <v>814</v>
      </c>
      <c r="W45" s="68">
        <f>IFERROR(U45/(V45*2.20462262185),0)</f>
        <v/>
      </c>
      <c r="X45" s="67" t="n">
        <v>34917</v>
      </c>
      <c r="Y45" s="67" t="n">
        <v>338</v>
      </c>
      <c r="Z45" s="68">
        <f>IFERROR(X45/(Y45*2.20462262185),0)</f>
        <v/>
      </c>
      <c r="AA45" s="67" t="n">
        <v>239259</v>
      </c>
      <c r="AB45" s="67" t="n">
        <v>17626</v>
      </c>
      <c r="AC45" s="68">
        <f>IFERROR(AA45/(AB45*2.20462262185),0)</f>
        <v/>
      </c>
      <c r="AD45" s="67" t="n">
        <v>133246</v>
      </c>
      <c r="AE45" s="67" t="n">
        <v>2577</v>
      </c>
      <c r="AF45" s="68">
        <f>IFERROR(AD45/(AE45*2.20462262185),0)</f>
        <v/>
      </c>
    </row>
    <row r="46">
      <c r="A46" s="62" t="inlineStr">
        <is>
          <t>Czech Republic</t>
        </is>
      </c>
      <c r="B46" s="63">
        <f>SUM(I46,L46,O46,R46,U46,X46,AA46,AD46)</f>
        <v/>
      </c>
      <c r="C46" s="63">
        <f>SUM(J46,M46,P46,S46,V46,Y46,AB46,AE46)</f>
        <v/>
      </c>
      <c r="D46" s="64">
        <f>C46/1000000</f>
        <v/>
      </c>
      <c r="E46" s="64">
        <f>C46*2.20462262185/1000000</f>
        <v/>
      </c>
      <c r="F46" s="65">
        <f>IFERROR(B46/(C46/1000),0)</f>
        <v/>
      </c>
      <c r="G46" s="66">
        <f>IFERROR(B46/(C46*2.20462262185),0)</f>
        <v/>
      </c>
      <c r="I46" s="67" t="n">
        <v>600000</v>
      </c>
      <c r="J46" s="67" t="n">
        <v>2012</v>
      </c>
      <c r="K46" s="68">
        <f>IFERROR(I46/(J46*2.20462262185),0)</f>
        <v/>
      </c>
      <c r="L46" s="67" t="n">
        <v>284750</v>
      </c>
      <c r="M46" s="67" t="n">
        <v>6329</v>
      </c>
      <c r="N46" s="68">
        <f>IFERROR(L46/(M46*2.20462262185),0)</f>
        <v/>
      </c>
      <c r="O46" s="67" t="n">
        <v>180350</v>
      </c>
      <c r="P46" s="67" t="n">
        <v>5857</v>
      </c>
      <c r="Q46" s="68">
        <f>IFERROR(O46/(P46*2.20462262185),0)</f>
        <v/>
      </c>
      <c r="R46" s="67" t="n">
        <v>116160</v>
      </c>
      <c r="S46" s="67" t="n">
        <v>2582</v>
      </c>
      <c r="T46" s="68">
        <f>IFERROR(R46/(S46*2.20462262185),0)</f>
        <v/>
      </c>
      <c r="U46" s="67" t="n">
        <v>180888</v>
      </c>
      <c r="V46" s="67" t="n">
        <v>4016</v>
      </c>
      <c r="W46" s="68">
        <f>IFERROR(U46/(V46*2.20462262185),0)</f>
        <v/>
      </c>
      <c r="X46" s="67" t="n">
        <v>267588</v>
      </c>
      <c r="Y46" s="67" t="n">
        <v>1661</v>
      </c>
      <c r="Z46" s="68">
        <f>IFERROR(X46/(Y46*2.20462262185),0)</f>
        <v/>
      </c>
      <c r="AA46" s="67" t="n">
        <v>171334</v>
      </c>
      <c r="AB46" s="67" t="n">
        <v>3618</v>
      </c>
      <c r="AC46" s="68">
        <f>IFERROR(AA46/(AB46*2.20462262185),0)</f>
        <v/>
      </c>
      <c r="AD46" s="67" t="n">
        <v>201794</v>
      </c>
      <c r="AE46" s="67" t="n">
        <v>4259</v>
      </c>
      <c r="AF46" s="68">
        <f>IFERROR(AD46/(AE46*2.20462262185),0)</f>
        <v/>
      </c>
    </row>
    <row r="47">
      <c r="A47" s="62" t="inlineStr">
        <is>
          <t>United Arab Emirates</t>
        </is>
      </c>
      <c r="B47" s="63">
        <f>SUM(I47,L47,O47,R47,U47,X47,AA47,AD47)</f>
        <v/>
      </c>
      <c r="C47" s="63">
        <f>SUM(J47,M47,P47,S47,V47,Y47,AB47,AE47)</f>
        <v/>
      </c>
      <c r="D47" s="64">
        <f>C47/1000000</f>
        <v/>
      </c>
      <c r="E47" s="64">
        <f>C47*2.20462262185/1000000</f>
        <v/>
      </c>
      <c r="F47" s="65">
        <f>IFERROR(B47/(C47/1000),0)</f>
        <v/>
      </c>
      <c r="G47" s="66">
        <f>IFERROR(B47/(C47*2.20462262185),0)</f>
        <v/>
      </c>
      <c r="I47" s="67" t="n">
        <v>29759</v>
      </c>
      <c r="J47" s="67" t="n">
        <v>2414</v>
      </c>
      <c r="K47" s="68">
        <f>IFERROR(I47/(J47*2.20462262185),0)</f>
        <v/>
      </c>
      <c r="L47" s="67" t="n">
        <v>169721</v>
      </c>
      <c r="M47" s="67" t="n">
        <v>3466</v>
      </c>
      <c r="N47" s="68">
        <f>IFERROR(L47/(M47*2.20462262185),0)</f>
        <v/>
      </c>
      <c r="O47" s="67" t="n">
        <v>0</v>
      </c>
      <c r="P47" s="67" t="n">
        <v>0</v>
      </c>
      <c r="Q47" s="68">
        <f>IFERROR(O47/(P47*2.20462262185),0)</f>
        <v/>
      </c>
      <c r="R47" s="67" t="n">
        <v>34154</v>
      </c>
      <c r="S47" s="67" t="n">
        <v>2541</v>
      </c>
      <c r="T47" s="68">
        <f>IFERROR(R47/(S47*2.20462262185),0)</f>
        <v/>
      </c>
      <c r="U47" s="67" t="n">
        <v>68294</v>
      </c>
      <c r="V47" s="67" t="n">
        <v>2154</v>
      </c>
      <c r="W47" s="68">
        <f>IFERROR(U47/(V47*2.20462262185),0)</f>
        <v/>
      </c>
      <c r="X47" s="67" t="n">
        <v>2820</v>
      </c>
      <c r="Y47" s="67" t="n">
        <v>178</v>
      </c>
      <c r="Z47" s="68">
        <f>IFERROR(X47/(Y47*2.20462262185),0)</f>
        <v/>
      </c>
      <c r="AA47" s="67" t="n">
        <v>58616</v>
      </c>
      <c r="AB47" s="67" t="n">
        <v>18389</v>
      </c>
      <c r="AC47" s="68">
        <f>IFERROR(AA47/(AB47*2.20462262185),0)</f>
        <v/>
      </c>
      <c r="AD47" s="67" t="n">
        <v>65184</v>
      </c>
      <c r="AE47" s="67" t="n">
        <v>859</v>
      </c>
      <c r="AF47" s="68">
        <f>IFERROR(AD47/(AE47*2.20462262185),0)</f>
        <v/>
      </c>
    </row>
    <row r="48">
      <c r="A48" s="62" t="inlineStr">
        <is>
          <t>Austria</t>
        </is>
      </c>
      <c r="B48" s="63">
        <f>SUM(I48,L48,O48,R48,U48,X48,AA48,AD48)</f>
        <v/>
      </c>
      <c r="C48" s="63">
        <f>SUM(J48,M48,P48,S48,V48,Y48,AB48,AE48)</f>
        <v/>
      </c>
      <c r="D48" s="64">
        <f>C48/1000000</f>
        <v/>
      </c>
      <c r="E48" s="64">
        <f>C48*2.20462262185/1000000</f>
        <v/>
      </c>
      <c r="F48" s="65">
        <f>IFERROR(B48/(C48/1000),0)</f>
        <v/>
      </c>
      <c r="G48" s="66">
        <f>IFERROR(B48/(C48*2.20462262185),0)</f>
        <v/>
      </c>
      <c r="I48" s="67" t="n">
        <v>27428</v>
      </c>
      <c r="J48" s="67" t="n">
        <v>17993</v>
      </c>
      <c r="K48" s="68">
        <f>IFERROR(I48/(J48*2.20462262185),0)</f>
        <v/>
      </c>
      <c r="L48" s="67" t="n">
        <v>28408</v>
      </c>
      <c r="M48" s="67" t="n">
        <v>1770</v>
      </c>
      <c r="N48" s="68">
        <f>IFERROR(L48/(M48*2.20462262185),0)</f>
        <v/>
      </c>
      <c r="O48" s="67" t="n">
        <v>53841</v>
      </c>
      <c r="P48" s="67" t="n">
        <v>3270</v>
      </c>
      <c r="Q48" s="68">
        <f>IFERROR(O48/(P48*2.20462262185),0)</f>
        <v/>
      </c>
      <c r="R48" s="67" t="n">
        <v>0</v>
      </c>
      <c r="S48" s="67" t="n">
        <v>0</v>
      </c>
      <c r="T48" s="68">
        <f>IFERROR(R48/(S48*2.20462262185),0)</f>
        <v/>
      </c>
      <c r="U48" s="67" t="n">
        <v>23232</v>
      </c>
      <c r="V48" s="67" t="n">
        <v>207</v>
      </c>
      <c r="W48" s="68">
        <f>IFERROR(U48/(V48*2.20462262185),0)</f>
        <v/>
      </c>
      <c r="X48" s="67" t="n">
        <v>0</v>
      </c>
      <c r="Y48" s="67" t="n">
        <v>0</v>
      </c>
      <c r="Z48" s="68">
        <f>IFERROR(X48/(Y48*2.20462262185),0)</f>
        <v/>
      </c>
      <c r="AA48" s="67" t="n">
        <v>9726</v>
      </c>
      <c r="AB48" s="67" t="n">
        <v>385</v>
      </c>
      <c r="AC48" s="68">
        <f>IFERROR(AA48/(AB48*2.20462262185),0)</f>
        <v/>
      </c>
      <c r="AD48" s="67" t="n">
        <v>8000</v>
      </c>
      <c r="AE48" s="67" t="n">
        <v>47</v>
      </c>
      <c r="AF48" s="68">
        <f>IFERROR(AD48/(AE48*2.20462262185),0)</f>
        <v/>
      </c>
    </row>
    <row r="49">
      <c r="A49" s="62" t="inlineStr">
        <is>
          <t>El Salvador</t>
        </is>
      </c>
      <c r="B49" s="63">
        <f>SUM(I49,L49,O49,R49,U49,X49,AA49,AD49)</f>
        <v/>
      </c>
      <c r="C49" s="63">
        <f>SUM(J49,M49,P49,S49,V49,Y49,AB49,AE49)</f>
        <v/>
      </c>
      <c r="D49" s="64">
        <f>C49/1000000</f>
        <v/>
      </c>
      <c r="E49" s="64">
        <f>C49*2.20462262185/1000000</f>
        <v/>
      </c>
      <c r="F49" s="65">
        <f>IFERROR(B49/(C49/1000),0)</f>
        <v/>
      </c>
      <c r="G49" s="66">
        <f>IFERROR(B49/(C49*2.20462262185),0)</f>
        <v/>
      </c>
      <c r="I49" s="67" t="n">
        <v>48860</v>
      </c>
      <c r="J49" s="67" t="n">
        <v>1845</v>
      </c>
      <c r="K49" s="68">
        <f>IFERROR(I49/(J49*2.20462262185),0)</f>
        <v/>
      </c>
      <c r="L49" s="67" t="n">
        <v>22385</v>
      </c>
      <c r="M49" s="67" t="n">
        <v>820</v>
      </c>
      <c r="N49" s="68">
        <f>IFERROR(L49/(M49*2.20462262185),0)</f>
        <v/>
      </c>
      <c r="O49" s="67" t="n">
        <v>0</v>
      </c>
      <c r="P49" s="67" t="n">
        <v>0</v>
      </c>
      <c r="Q49" s="68">
        <f>IFERROR(O49/(P49*2.20462262185),0)</f>
        <v/>
      </c>
      <c r="R49" s="67" t="n">
        <v>0</v>
      </c>
      <c r="S49" s="67" t="n">
        <v>0</v>
      </c>
      <c r="T49" s="68">
        <f>IFERROR(R49/(S49*2.20462262185),0)</f>
        <v/>
      </c>
      <c r="U49" s="67" t="n">
        <v>16833</v>
      </c>
      <c r="V49" s="67" t="n">
        <v>1026</v>
      </c>
      <c r="W49" s="68">
        <f>IFERROR(U49/(V49*2.20462262185),0)</f>
        <v/>
      </c>
      <c r="X49" s="67" t="n">
        <v>10275</v>
      </c>
      <c r="Y49" s="67" t="n">
        <v>250</v>
      </c>
      <c r="Z49" s="68">
        <f>IFERROR(X49/(Y49*2.20462262185),0)</f>
        <v/>
      </c>
      <c r="AA49" s="67" t="n">
        <v>31886</v>
      </c>
      <c r="AB49" s="67" t="n">
        <v>16572</v>
      </c>
      <c r="AC49" s="68">
        <f>IFERROR(AA49/(AB49*2.20462262185),0)</f>
        <v/>
      </c>
    </row>
    <row r="50">
      <c r="A50" s="62" t="inlineStr">
        <is>
          <t>Philippines</t>
        </is>
      </c>
      <c r="B50" s="63">
        <f>SUM(I50,L50,O50,R50,U50,X50,AA50,AD50)</f>
        <v/>
      </c>
      <c r="C50" s="63">
        <f>SUM(J50,M50,P50,S50,V50,Y50,AB50,AE50)</f>
        <v/>
      </c>
      <c r="D50" s="64">
        <f>C50/1000000</f>
        <v/>
      </c>
      <c r="E50" s="64">
        <f>C50*2.20462262185/1000000</f>
        <v/>
      </c>
      <c r="F50" s="65">
        <f>IFERROR(B50/(C50/1000),0)</f>
        <v/>
      </c>
      <c r="G50" s="66">
        <f>IFERROR(B50/(C50*2.20462262185),0)</f>
        <v/>
      </c>
      <c r="I50" s="67" t="n">
        <v>54961</v>
      </c>
      <c r="J50" s="67" t="n">
        <v>4154</v>
      </c>
      <c r="K50" s="68">
        <f>IFERROR(I50/(J50*2.20462262185),0)</f>
        <v/>
      </c>
      <c r="L50" s="67" t="n">
        <v>8460</v>
      </c>
      <c r="M50" s="67" t="n">
        <v>142</v>
      </c>
      <c r="N50" s="68">
        <f>IFERROR(L50/(M50*2.20462262185),0)</f>
        <v/>
      </c>
      <c r="O50" s="67" t="n">
        <v>17040</v>
      </c>
      <c r="P50" s="67" t="n">
        <v>184</v>
      </c>
      <c r="Q50" s="68">
        <f>IFERROR(O50/(P50*2.20462262185),0)</f>
        <v/>
      </c>
      <c r="R50" s="67" t="n">
        <v>67373</v>
      </c>
      <c r="S50" s="67" t="n">
        <v>3440</v>
      </c>
      <c r="T50" s="68">
        <f>IFERROR(R50/(S50*2.20462262185),0)</f>
        <v/>
      </c>
      <c r="U50" s="67" t="n">
        <v>5716</v>
      </c>
      <c r="V50" s="67" t="n">
        <v>125</v>
      </c>
      <c r="W50" s="68">
        <f>IFERROR(U50/(V50*2.20462262185),0)</f>
        <v/>
      </c>
      <c r="X50" s="67" t="n">
        <v>56623</v>
      </c>
      <c r="Y50" s="67" t="n">
        <v>4278</v>
      </c>
      <c r="Z50" s="68">
        <f>IFERROR(X50/(Y50*2.20462262185),0)</f>
        <v/>
      </c>
      <c r="AA50" s="67" t="n">
        <v>26114</v>
      </c>
      <c r="AB50" s="67" t="n">
        <v>1157</v>
      </c>
      <c r="AC50" s="68">
        <f>IFERROR(AA50/(AB50*2.20462262185),0)</f>
        <v/>
      </c>
      <c r="AD50" s="67" t="n">
        <v>52497</v>
      </c>
      <c r="AE50" s="67" t="n">
        <v>5688</v>
      </c>
      <c r="AF50" s="68">
        <f>IFERROR(AD50/(AE50*2.20462262185),0)</f>
        <v/>
      </c>
    </row>
    <row r="51">
      <c r="A51" s="62" t="inlineStr">
        <is>
          <t>Vietnam</t>
        </is>
      </c>
      <c r="B51" s="63">
        <f>SUM(I51,L51,O51,R51,U51,X51,AA51,AD51)</f>
        <v/>
      </c>
      <c r="C51" s="63">
        <f>SUM(J51,M51,P51,S51,V51,Y51,AB51,AE51)</f>
        <v/>
      </c>
      <c r="D51" s="64">
        <f>C51/1000000</f>
        <v/>
      </c>
      <c r="E51" s="64">
        <f>C51*2.20462262185/1000000</f>
        <v/>
      </c>
      <c r="F51" s="65">
        <f>IFERROR(B51/(C51/1000),0)</f>
        <v/>
      </c>
      <c r="G51" s="66">
        <f>IFERROR(B51/(C51*2.20462262185),0)</f>
        <v/>
      </c>
      <c r="I51" s="67" t="n">
        <v>2640</v>
      </c>
      <c r="J51" s="67" t="n">
        <v>94</v>
      </c>
      <c r="K51" s="68">
        <f>IFERROR(I51/(J51*2.20462262185),0)</f>
        <v/>
      </c>
      <c r="L51" s="67" t="n">
        <v>0</v>
      </c>
      <c r="M51" s="67" t="n">
        <v>0</v>
      </c>
      <c r="N51" s="68">
        <f>IFERROR(L51/(M51*2.20462262185),0)</f>
        <v/>
      </c>
      <c r="O51" s="67" t="n">
        <v>25537</v>
      </c>
      <c r="P51" s="67" t="n">
        <v>1325</v>
      </c>
      <c r="Q51" s="68">
        <f>IFERROR(O51/(P51*2.20462262185),0)</f>
        <v/>
      </c>
      <c r="R51" s="67" t="n">
        <v>3129</v>
      </c>
      <c r="S51" s="67" t="n">
        <v>15</v>
      </c>
      <c r="T51" s="68">
        <f>IFERROR(R51/(S51*2.20462262185),0)</f>
        <v/>
      </c>
      <c r="U51" s="67" t="n">
        <v>81310</v>
      </c>
      <c r="V51" s="67" t="n">
        <v>14968</v>
      </c>
      <c r="W51" s="68">
        <f>IFERROR(U51/(V51*2.20462262185),0)</f>
        <v/>
      </c>
      <c r="X51" s="67" t="n">
        <v>6040</v>
      </c>
      <c r="Y51" s="67" t="n">
        <v>24</v>
      </c>
      <c r="Z51" s="68">
        <f>IFERROR(X51/(Y51*2.20462262185),0)</f>
        <v/>
      </c>
      <c r="AA51" s="67" t="n">
        <v>0</v>
      </c>
      <c r="AB51" s="67" t="n">
        <v>0</v>
      </c>
      <c r="AC51" s="68">
        <f>IFERROR(AA51/(AB51*2.20462262185),0)</f>
        <v/>
      </c>
      <c r="AD51" s="67" t="n">
        <v>31169</v>
      </c>
      <c r="AE51" s="67" t="n">
        <v>758</v>
      </c>
      <c r="AF51" s="68">
        <f>IFERROR(AD51/(AE51*2.20462262185),0)</f>
        <v/>
      </c>
    </row>
    <row r="52">
      <c r="A52" s="62" t="inlineStr">
        <is>
          <t>Sri Lanka</t>
        </is>
      </c>
      <c r="B52" s="63">
        <f>SUM(I52,L52,O52,R52,U52,X52,AA52,AD52)</f>
        <v/>
      </c>
      <c r="C52" s="63">
        <f>SUM(J52,M52,P52,S52,V52,Y52,AB52,AE52)</f>
        <v/>
      </c>
      <c r="D52" s="64">
        <f>C52/1000000</f>
        <v/>
      </c>
      <c r="E52" s="64">
        <f>C52*2.20462262185/1000000</f>
        <v/>
      </c>
      <c r="F52" s="65">
        <f>IFERROR(B52/(C52/1000),0)</f>
        <v/>
      </c>
      <c r="G52" s="66">
        <f>IFERROR(B52/(C52*2.20462262185),0)</f>
        <v/>
      </c>
      <c r="I52" s="67" t="n">
        <v>3979</v>
      </c>
      <c r="J52" s="67" t="n">
        <v>47</v>
      </c>
      <c r="K52" s="68">
        <f>IFERROR(I52/(J52*2.20462262185),0)</f>
        <v/>
      </c>
      <c r="L52" s="67" t="n">
        <v>56318</v>
      </c>
      <c r="M52" s="67" t="n">
        <v>6038</v>
      </c>
      <c r="N52" s="68">
        <f>IFERROR(L52/(M52*2.20462262185),0)</f>
        <v/>
      </c>
      <c r="O52" s="67" t="n">
        <v>11801</v>
      </c>
      <c r="P52" s="67" t="n">
        <v>193</v>
      </c>
      <c r="Q52" s="68">
        <f>IFERROR(O52/(P52*2.20462262185),0)</f>
        <v/>
      </c>
      <c r="R52" s="67" t="n">
        <v>20302</v>
      </c>
      <c r="S52" s="67" t="n">
        <v>260</v>
      </c>
      <c r="T52" s="68">
        <f>IFERROR(R52/(S52*2.20462262185),0)</f>
        <v/>
      </c>
      <c r="U52" s="67" t="n">
        <v>17717</v>
      </c>
      <c r="V52" s="67" t="n">
        <v>260</v>
      </c>
      <c r="W52" s="68">
        <f>IFERROR(U52/(V52*2.20462262185),0)</f>
        <v/>
      </c>
      <c r="X52" s="67" t="n">
        <v>11449</v>
      </c>
      <c r="Y52" s="67" t="n">
        <v>205</v>
      </c>
      <c r="Z52" s="68">
        <f>IFERROR(X52/(Y52*2.20462262185),0)</f>
        <v/>
      </c>
      <c r="AA52" s="67" t="n">
        <v>0</v>
      </c>
      <c r="AB52" s="67" t="n">
        <v>0</v>
      </c>
      <c r="AC52" s="68">
        <f>IFERROR(AA52/(AB52*2.20462262185),0)</f>
        <v/>
      </c>
      <c r="AD52" s="67" t="n">
        <v>57643</v>
      </c>
      <c r="AE52" s="67" t="n">
        <v>6001</v>
      </c>
      <c r="AF52" s="68">
        <f>IFERROR(AD52/(AE52*2.20462262185),0)</f>
        <v/>
      </c>
    </row>
    <row r="53">
      <c r="A53" s="62" t="inlineStr">
        <is>
          <t>Bahamas</t>
        </is>
      </c>
      <c r="B53" s="63">
        <f>SUM(I53,L53,O53,R53,U53,X53,AA53,AD53)</f>
        <v/>
      </c>
      <c r="C53" s="63">
        <f>SUM(J53,M53,P53,S53,V53,Y53,AB53,AE53)</f>
        <v/>
      </c>
      <c r="D53" s="64">
        <f>C53/1000000</f>
        <v/>
      </c>
      <c r="E53" s="64">
        <f>C53*2.20462262185/1000000</f>
        <v/>
      </c>
      <c r="F53" s="65">
        <f>IFERROR(B53/(C53/1000),0)</f>
        <v/>
      </c>
      <c r="G53" s="66">
        <f>IFERROR(B53/(C53*2.20462262185),0)</f>
        <v/>
      </c>
      <c r="I53" s="67" t="n">
        <v>0</v>
      </c>
      <c r="J53" s="67" t="n">
        <v>0</v>
      </c>
      <c r="K53" s="68">
        <f>IFERROR(I53/(J53*2.20462262185),0)</f>
        <v/>
      </c>
      <c r="L53" s="67" t="n">
        <v>0</v>
      </c>
      <c r="M53" s="67" t="n">
        <v>0</v>
      </c>
      <c r="N53" s="68">
        <f>IFERROR(L53/(M53*2.20462262185),0)</f>
        <v/>
      </c>
      <c r="O53" s="67" t="n">
        <v>0</v>
      </c>
      <c r="P53" s="67" t="n">
        <v>0</v>
      </c>
      <c r="Q53" s="68">
        <f>IFERROR(O53/(P53*2.20462262185),0)</f>
        <v/>
      </c>
      <c r="R53" s="67" t="n">
        <v>10187</v>
      </c>
      <c r="S53" s="67" t="n">
        <v>3258</v>
      </c>
      <c r="T53" s="68">
        <f>IFERROR(R53/(S53*2.20462262185),0)</f>
        <v/>
      </c>
      <c r="U53" s="67" t="n">
        <v>15181</v>
      </c>
      <c r="V53" s="67" t="n">
        <v>5903</v>
      </c>
      <c r="W53" s="68">
        <f>IFERROR(U53/(V53*2.20462262185),0)</f>
        <v/>
      </c>
      <c r="X53" s="67" t="n">
        <v>8367</v>
      </c>
      <c r="Y53" s="67" t="n">
        <v>2794</v>
      </c>
      <c r="Z53" s="68">
        <f>IFERROR(X53/(Y53*2.20462262185),0)</f>
        <v/>
      </c>
    </row>
    <row r="54">
      <c r="A54" s="62" t="inlineStr">
        <is>
          <t>Portugal</t>
        </is>
      </c>
      <c r="B54" s="63">
        <f>SUM(I54,L54,O54,R54,U54,X54,AA54,AD54)</f>
        <v/>
      </c>
      <c r="C54" s="63">
        <f>SUM(J54,M54,P54,S54,V54,Y54,AB54,AE54)</f>
        <v/>
      </c>
      <c r="D54" s="64">
        <f>C54/1000000</f>
        <v/>
      </c>
      <c r="E54" s="64">
        <f>C54*2.20462262185/1000000</f>
        <v/>
      </c>
      <c r="F54" s="65">
        <f>IFERROR(B54/(C54/1000),0)</f>
        <v/>
      </c>
      <c r="G54" s="66">
        <f>IFERROR(B54/(C54*2.20462262185),0)</f>
        <v/>
      </c>
      <c r="I54" s="67" t="n">
        <v>0</v>
      </c>
      <c r="J54" s="67" t="n">
        <v>0</v>
      </c>
      <c r="K54" s="68">
        <f>IFERROR(I54/(J54*2.20462262185),0)</f>
        <v/>
      </c>
      <c r="L54" s="67" t="n">
        <v>101500</v>
      </c>
      <c r="M54" s="67" t="n">
        <v>11635</v>
      </c>
      <c r="N54" s="68">
        <f>IFERROR(L54/(M54*2.20462262185),0)</f>
        <v/>
      </c>
      <c r="O54" s="67" t="n">
        <v>0</v>
      </c>
      <c r="P54" s="67" t="n">
        <v>0</v>
      </c>
      <c r="Q54" s="68">
        <f>IFERROR(O54/(P54*2.20462262185),0)</f>
        <v/>
      </c>
      <c r="R54" s="67" t="n">
        <v>17373</v>
      </c>
      <c r="S54" s="67" t="n">
        <v>197</v>
      </c>
      <c r="T54" s="68">
        <f>IFERROR(R54/(S54*2.20462262185),0)</f>
        <v/>
      </c>
      <c r="U54" s="67" t="n">
        <v>0</v>
      </c>
      <c r="V54" s="67" t="n">
        <v>0</v>
      </c>
      <c r="W54" s="68">
        <f>IFERROR(U54/(V54*2.20462262185),0)</f>
        <v/>
      </c>
      <c r="X54" s="67" t="n">
        <v>0</v>
      </c>
      <c r="Y54" s="67" t="n">
        <v>0</v>
      </c>
      <c r="Z54" s="68">
        <f>IFERROR(X54/(Y54*2.20462262185),0)</f>
        <v/>
      </c>
      <c r="AA54" s="67" t="n">
        <v>9081</v>
      </c>
      <c r="AB54" s="67" t="n">
        <v>6</v>
      </c>
      <c r="AC54" s="68">
        <f>IFERROR(AA54/(AB54*2.20462262185),0)</f>
        <v/>
      </c>
    </row>
    <row r="55">
      <c r="A55" s="62" t="inlineStr">
        <is>
          <t>Chile</t>
        </is>
      </c>
      <c r="B55" s="63">
        <f>SUM(I55,L55,O55,R55,U55,X55,AA55,AD55)</f>
        <v/>
      </c>
      <c r="C55" s="63">
        <f>SUM(J55,M55,P55,S55,V55,Y55,AB55,AE55)</f>
        <v/>
      </c>
      <c r="D55" s="64">
        <f>C55/1000000</f>
        <v/>
      </c>
      <c r="E55" s="64">
        <f>C55*2.20462262185/1000000</f>
        <v/>
      </c>
      <c r="F55" s="65">
        <f>IFERROR(B55/(C55/1000),0)</f>
        <v/>
      </c>
      <c r="G55" s="66">
        <f>IFERROR(B55/(C55*2.20462262185),0)</f>
        <v/>
      </c>
      <c r="I55" s="67" t="n">
        <v>23424</v>
      </c>
      <c r="J55" s="67" t="n">
        <v>976</v>
      </c>
      <c r="K55" s="68">
        <f>IFERROR(I55/(J55*2.20462262185),0)</f>
        <v/>
      </c>
      <c r="L55" s="67" t="n">
        <v>12210</v>
      </c>
      <c r="M55" s="67" t="n">
        <v>4618</v>
      </c>
      <c r="N55" s="68">
        <f>IFERROR(L55/(M55*2.20462262185),0)</f>
        <v/>
      </c>
      <c r="O55" s="67" t="n">
        <v>25710</v>
      </c>
      <c r="P55" s="67" t="n">
        <v>3829</v>
      </c>
      <c r="Q55" s="68">
        <f>IFERROR(O55/(P55*2.20462262185),0)</f>
        <v/>
      </c>
      <c r="R55" s="67" t="n">
        <v>12000</v>
      </c>
      <c r="S55" s="67" t="n">
        <v>684</v>
      </c>
      <c r="T55" s="68">
        <f>IFERROR(R55/(S55*2.20462262185),0)</f>
        <v/>
      </c>
      <c r="U55" s="67" t="n">
        <v>0</v>
      </c>
      <c r="V55" s="67" t="n">
        <v>0</v>
      </c>
      <c r="W55" s="68">
        <f>IFERROR(U55/(V55*2.20462262185),0)</f>
        <v/>
      </c>
      <c r="X55" s="67" t="n">
        <v>14105</v>
      </c>
      <c r="Y55" s="67" t="n">
        <v>620</v>
      </c>
      <c r="Z55" s="68">
        <f>IFERROR(X55/(Y55*2.20462262185),0)</f>
        <v/>
      </c>
      <c r="AA55" s="67" t="n">
        <v>3938</v>
      </c>
      <c r="AB55" s="67" t="n">
        <v>37</v>
      </c>
      <c r="AC55" s="68">
        <f>IFERROR(AA55/(AB55*2.20462262185),0)</f>
        <v/>
      </c>
      <c r="AD55" s="67" t="n">
        <v>4345</v>
      </c>
      <c r="AE55" s="67" t="n">
        <v>502</v>
      </c>
      <c r="AF55" s="68">
        <f>IFERROR(AD55/(AE55*2.20462262185),0)</f>
        <v/>
      </c>
    </row>
    <row r="56">
      <c r="A56" s="62" t="inlineStr">
        <is>
          <t>Saudi Arabia</t>
        </is>
      </c>
      <c r="B56" s="63">
        <f>SUM(I56,L56,O56,R56,U56,X56,AA56,AD56)</f>
        <v/>
      </c>
      <c r="C56" s="63">
        <f>SUM(J56,M56,P56,S56,V56,Y56,AB56,AE56)</f>
        <v/>
      </c>
      <c r="D56" s="64">
        <f>C56/1000000</f>
        <v/>
      </c>
      <c r="E56" s="64">
        <f>C56*2.20462262185/1000000</f>
        <v/>
      </c>
      <c r="F56" s="65">
        <f>IFERROR(B56/(C56/1000),0)</f>
        <v/>
      </c>
      <c r="G56" s="66">
        <f>IFERROR(B56/(C56*2.20462262185),0)</f>
        <v/>
      </c>
      <c r="I56" s="67" t="n">
        <v>26708</v>
      </c>
      <c r="J56" s="67" t="n">
        <v>313</v>
      </c>
      <c r="K56" s="68">
        <f>IFERROR(I56/(J56*2.20462262185),0)</f>
        <v/>
      </c>
      <c r="L56" s="67" t="n">
        <v>129631</v>
      </c>
      <c r="M56" s="67" t="n">
        <v>3671</v>
      </c>
      <c r="N56" s="68">
        <f>IFERROR(L56/(M56*2.20462262185),0)</f>
        <v/>
      </c>
      <c r="O56" s="67" t="n">
        <v>5743</v>
      </c>
      <c r="P56" s="67" t="n">
        <v>88</v>
      </c>
      <c r="Q56" s="68">
        <f>IFERROR(O56/(P56*2.20462262185),0)</f>
        <v/>
      </c>
      <c r="R56" s="67" t="n">
        <v>71498</v>
      </c>
      <c r="S56" s="67" t="n">
        <v>1997</v>
      </c>
      <c r="T56" s="68">
        <f>IFERROR(R56/(S56*2.20462262185),0)</f>
        <v/>
      </c>
      <c r="U56" s="67" t="n">
        <v>65782</v>
      </c>
      <c r="V56" s="67" t="n">
        <v>1402</v>
      </c>
      <c r="W56" s="68">
        <f>IFERROR(U56/(V56*2.20462262185),0)</f>
        <v/>
      </c>
      <c r="X56" s="67" t="n">
        <v>2977</v>
      </c>
      <c r="Y56" s="67" t="n">
        <v>3</v>
      </c>
      <c r="Z56" s="68">
        <f>IFERROR(X56/(Y56*2.20462262185),0)</f>
        <v/>
      </c>
      <c r="AA56" s="67" t="n">
        <v>159000</v>
      </c>
      <c r="AB56" s="67" t="n">
        <v>3389</v>
      </c>
      <c r="AC56" s="68">
        <f>IFERROR(AA56/(AB56*2.20462262185),0)</f>
        <v/>
      </c>
    </row>
    <row r="57">
      <c r="A57" s="62" t="inlineStr">
        <is>
          <t>Panama</t>
        </is>
      </c>
      <c r="B57" s="63">
        <f>SUM(I57,L57,O57,R57,U57,X57,AA57,AD57)</f>
        <v/>
      </c>
      <c r="C57" s="63">
        <f>SUM(J57,M57,P57,S57,V57,Y57,AB57,AE57)</f>
        <v/>
      </c>
      <c r="D57" s="64">
        <f>C57/1000000</f>
        <v/>
      </c>
      <c r="E57" s="64">
        <f>C57*2.20462262185/1000000</f>
        <v/>
      </c>
      <c r="F57" s="65">
        <f>IFERROR(B57/(C57/1000),0)</f>
        <v/>
      </c>
      <c r="G57" s="66">
        <f>IFERROR(B57/(C57*2.20462262185),0)</f>
        <v/>
      </c>
      <c r="I57" s="67" t="n">
        <v>5233</v>
      </c>
      <c r="J57" s="67" t="n">
        <v>12</v>
      </c>
      <c r="K57" s="68">
        <f>IFERROR(I57/(J57*2.20462262185),0)</f>
        <v/>
      </c>
      <c r="L57" s="67" t="n">
        <v>0</v>
      </c>
      <c r="M57" s="67" t="n">
        <v>0</v>
      </c>
      <c r="N57" s="68">
        <f>IFERROR(L57/(M57*2.20462262185),0)</f>
        <v/>
      </c>
      <c r="O57" s="67" t="n">
        <v>0</v>
      </c>
      <c r="P57" s="67" t="n">
        <v>0</v>
      </c>
      <c r="Q57" s="68">
        <f>IFERROR(O57/(P57*2.20462262185),0)</f>
        <v/>
      </c>
      <c r="R57" s="67" t="n">
        <v>29748</v>
      </c>
      <c r="S57" s="67" t="n">
        <v>10620</v>
      </c>
      <c r="T57" s="68">
        <f>IFERROR(R57/(S57*2.20462262185),0)</f>
        <v/>
      </c>
      <c r="U57" s="67" t="n">
        <v>2858</v>
      </c>
      <c r="V57" s="67" t="n">
        <v>10</v>
      </c>
      <c r="W57" s="68">
        <f>IFERROR(U57/(V57*2.20462262185),0)</f>
        <v/>
      </c>
      <c r="X57" s="67" t="n">
        <v>0</v>
      </c>
      <c r="Y57" s="67" t="n">
        <v>0</v>
      </c>
      <c r="Z57" s="68">
        <f>IFERROR(X57/(Y57*2.20462262185),0)</f>
        <v/>
      </c>
      <c r="AA57" s="67" t="n">
        <v>0</v>
      </c>
      <c r="AB57" s="67" t="n">
        <v>0</v>
      </c>
      <c r="AC57" s="68">
        <f>IFERROR(AA57/(AB57*2.20462262185),0)</f>
        <v/>
      </c>
      <c r="AD57" s="67" t="n">
        <v>2812</v>
      </c>
      <c r="AE57" s="67" t="n">
        <v>108</v>
      </c>
      <c r="AF57" s="68">
        <f>IFERROR(AD57/(AE57*2.20462262185),0)</f>
        <v/>
      </c>
    </row>
    <row r="58">
      <c r="A58" s="62" t="inlineStr">
        <is>
          <t>New Zealand</t>
        </is>
      </c>
      <c r="B58" s="63">
        <f>SUM(I58,L58,O58,R58,U58,X58,AA58,AD58)</f>
        <v/>
      </c>
      <c r="C58" s="63">
        <f>SUM(J58,M58,P58,S58,V58,Y58,AB58,AE58)</f>
        <v/>
      </c>
      <c r="D58" s="64">
        <f>C58/1000000</f>
        <v/>
      </c>
      <c r="E58" s="64">
        <f>C58*2.20462262185/1000000</f>
        <v/>
      </c>
      <c r="F58" s="65">
        <f>IFERROR(B58/(C58/1000),0)</f>
        <v/>
      </c>
      <c r="G58" s="66">
        <f>IFERROR(B58/(C58*2.20462262185),0)</f>
        <v/>
      </c>
      <c r="I58" s="67" t="n">
        <v>21486</v>
      </c>
      <c r="J58" s="67" t="n">
        <v>1058</v>
      </c>
      <c r="K58" s="68">
        <f>IFERROR(I58/(J58*2.20462262185),0)</f>
        <v/>
      </c>
      <c r="L58" s="67" t="n">
        <v>9739</v>
      </c>
      <c r="M58" s="67" t="n">
        <v>380</v>
      </c>
      <c r="N58" s="68">
        <f>IFERROR(L58/(M58*2.20462262185),0)</f>
        <v/>
      </c>
      <c r="O58" s="67" t="n">
        <v>33801</v>
      </c>
      <c r="P58" s="67" t="n">
        <v>2468</v>
      </c>
      <c r="Q58" s="68">
        <f>IFERROR(O58/(P58*2.20462262185),0)</f>
        <v/>
      </c>
      <c r="R58" s="67" t="n">
        <v>0</v>
      </c>
      <c r="S58" s="67" t="n">
        <v>0</v>
      </c>
      <c r="T58" s="68">
        <f>IFERROR(R58/(S58*2.20462262185),0)</f>
        <v/>
      </c>
      <c r="U58" s="67" t="n">
        <v>5397</v>
      </c>
      <c r="V58" s="67" t="n">
        <v>23</v>
      </c>
      <c r="W58" s="68">
        <f>IFERROR(U58/(V58*2.20462262185),0)</f>
        <v/>
      </c>
      <c r="X58" s="67" t="n">
        <v>42470</v>
      </c>
      <c r="Y58" s="67" t="n">
        <v>989</v>
      </c>
      <c r="Z58" s="68">
        <f>IFERROR(X58/(Y58*2.20462262185),0)</f>
        <v/>
      </c>
      <c r="AA58" s="67" t="n">
        <v>0</v>
      </c>
      <c r="AB58" s="67" t="n">
        <v>0</v>
      </c>
      <c r="AC58" s="68">
        <f>IFERROR(AA58/(AB58*2.20462262185),0)</f>
        <v/>
      </c>
      <c r="AD58" s="67" t="n">
        <v>96412</v>
      </c>
      <c r="AE58" s="67" t="n">
        <v>5471</v>
      </c>
      <c r="AF58" s="68">
        <f>IFERROR(AD58/(AE58*2.20462262185),0)</f>
        <v/>
      </c>
    </row>
    <row r="59">
      <c r="A59" s="62" t="inlineStr">
        <is>
          <t>Lebanon</t>
        </is>
      </c>
      <c r="B59" s="63">
        <f>SUM(I59,L59,O59,R59,U59,X59,AA59,AD59)</f>
        <v/>
      </c>
      <c r="C59" s="63">
        <f>SUM(J59,M59,P59,S59,V59,Y59,AB59,AE59)</f>
        <v/>
      </c>
      <c r="D59" s="64">
        <f>C59/1000000</f>
        <v/>
      </c>
      <c r="E59" s="64">
        <f>C59*2.20462262185/1000000</f>
        <v/>
      </c>
      <c r="F59" s="65">
        <f>IFERROR(B59/(C59/1000),0)</f>
        <v/>
      </c>
      <c r="G59" s="66">
        <f>IFERROR(B59/(C59*2.20462262185),0)</f>
        <v/>
      </c>
      <c r="I59" s="67" t="n">
        <v>0</v>
      </c>
      <c r="J59" s="67" t="n">
        <v>0</v>
      </c>
      <c r="K59" s="68">
        <f>IFERROR(I59/(J59*2.20462262185),0)</f>
        <v/>
      </c>
      <c r="L59" s="67" t="n">
        <v>0</v>
      </c>
      <c r="M59" s="67" t="n">
        <v>0</v>
      </c>
      <c r="N59" s="68">
        <f>IFERROR(L59/(M59*2.20462262185),0)</f>
        <v/>
      </c>
      <c r="O59" s="67" t="n">
        <v>0</v>
      </c>
      <c r="P59" s="67" t="n">
        <v>0</v>
      </c>
      <c r="Q59" s="68">
        <f>IFERROR(O59/(P59*2.20462262185),0)</f>
        <v/>
      </c>
      <c r="R59" s="67" t="n">
        <v>0</v>
      </c>
      <c r="S59" s="67" t="n">
        <v>0</v>
      </c>
      <c r="T59" s="68">
        <f>IFERROR(R59/(S59*2.20462262185),0)</f>
        <v/>
      </c>
      <c r="U59" s="67" t="n">
        <v>0</v>
      </c>
      <c r="V59" s="67" t="n">
        <v>0</v>
      </c>
      <c r="W59" s="68">
        <f>IFERROR(U59/(V59*2.20462262185),0)</f>
        <v/>
      </c>
      <c r="X59" s="67" t="n">
        <v>3237</v>
      </c>
      <c r="Y59" s="67" t="n">
        <v>8390</v>
      </c>
      <c r="Z59" s="68">
        <f>IFERROR(X59/(Y59*2.20462262185),0)</f>
        <v/>
      </c>
    </row>
    <row r="60">
      <c r="A60" s="62" t="inlineStr">
        <is>
          <t>Mayotte</t>
        </is>
      </c>
      <c r="B60" s="63">
        <f>SUM(I60,L60,O60,R60,U60,X60,AA60,AD60)</f>
        <v/>
      </c>
      <c r="C60" s="63">
        <f>SUM(J60,M60,P60,S60,V60,Y60,AB60,AE60)</f>
        <v/>
      </c>
      <c r="D60" s="64">
        <f>C60/1000000</f>
        <v/>
      </c>
      <c r="E60" s="64">
        <f>C60*2.20462262185/1000000</f>
        <v/>
      </c>
      <c r="F60" s="65">
        <f>IFERROR(B60/(C60/1000),0)</f>
        <v/>
      </c>
      <c r="G60" s="66">
        <f>IFERROR(B60/(C60*2.20462262185),0)</f>
        <v/>
      </c>
      <c r="I60" s="67" t="n">
        <v>0</v>
      </c>
      <c r="J60" s="67" t="n">
        <v>0</v>
      </c>
      <c r="K60" s="68">
        <f>IFERROR(I60/(J60*2.20462262185),0)</f>
        <v/>
      </c>
      <c r="L60" s="67" t="n">
        <v>0</v>
      </c>
      <c r="M60" s="67" t="n">
        <v>0</v>
      </c>
      <c r="N60" s="68">
        <f>IFERROR(L60/(M60*2.20462262185),0)</f>
        <v/>
      </c>
      <c r="O60" s="67" t="n">
        <v>0</v>
      </c>
      <c r="P60" s="67" t="n">
        <v>0</v>
      </c>
      <c r="Q60" s="68">
        <f>IFERROR(O60/(P60*2.20462262185),0)</f>
        <v/>
      </c>
      <c r="R60" s="67" t="n">
        <v>0</v>
      </c>
      <c r="S60" s="67" t="n">
        <v>0</v>
      </c>
      <c r="T60" s="68">
        <f>IFERROR(R60/(S60*2.20462262185),0)</f>
        <v/>
      </c>
      <c r="U60" s="67" t="n">
        <v>0</v>
      </c>
      <c r="V60" s="67" t="n">
        <v>0</v>
      </c>
      <c r="W60" s="68">
        <f>IFERROR(U60/(V60*2.20462262185),0)</f>
        <v/>
      </c>
      <c r="X60" s="67" t="n">
        <v>0</v>
      </c>
      <c r="Y60" s="67" t="n">
        <v>0</v>
      </c>
      <c r="Z60" s="68">
        <f>IFERROR(X60/(Y60*2.20462262185),0)</f>
        <v/>
      </c>
      <c r="AA60" s="67" t="n">
        <v>34200</v>
      </c>
      <c r="AB60" s="67" t="n">
        <v>6688</v>
      </c>
      <c r="AC60" s="68">
        <f>IFERROR(AA60/(AB60*2.20462262185),0)</f>
        <v/>
      </c>
    </row>
    <row r="61">
      <c r="A61" s="62" t="inlineStr">
        <is>
          <t>Jamaica</t>
        </is>
      </c>
      <c r="B61" s="63">
        <f>SUM(I61,L61,O61,R61,U61,X61,AA61,AD61)</f>
        <v/>
      </c>
      <c r="C61" s="63">
        <f>SUM(J61,M61,P61,S61,V61,Y61,AB61,AE61)</f>
        <v/>
      </c>
      <c r="D61" s="64">
        <f>C61/1000000</f>
        <v/>
      </c>
      <c r="E61" s="64">
        <f>C61*2.20462262185/1000000</f>
        <v/>
      </c>
      <c r="F61" s="65">
        <f>IFERROR(B61/(C61/1000),0)</f>
        <v/>
      </c>
      <c r="G61" s="66">
        <f>IFERROR(B61/(C61*2.20462262185),0)</f>
        <v/>
      </c>
      <c r="I61" s="67" t="n">
        <v>6815</v>
      </c>
      <c r="J61" s="67" t="n">
        <v>260</v>
      </c>
      <c r="K61" s="68">
        <f>IFERROR(I61/(J61*2.20462262185),0)</f>
        <v/>
      </c>
      <c r="L61" s="67" t="n">
        <v>0</v>
      </c>
      <c r="M61" s="67" t="n">
        <v>0</v>
      </c>
      <c r="N61" s="68">
        <f>IFERROR(L61/(M61*2.20462262185),0)</f>
        <v/>
      </c>
      <c r="O61" s="67" t="n">
        <v>14744</v>
      </c>
      <c r="P61" s="67" t="n">
        <v>1740</v>
      </c>
      <c r="Q61" s="68">
        <f>IFERROR(O61/(P61*2.20462262185),0)</f>
        <v/>
      </c>
      <c r="R61" s="67" t="n">
        <v>13410</v>
      </c>
      <c r="S61" s="67" t="n">
        <v>3011</v>
      </c>
      <c r="T61" s="68">
        <f>IFERROR(R61/(S61*2.20462262185),0)</f>
        <v/>
      </c>
    </row>
    <row r="62">
      <c r="A62" s="62" t="inlineStr">
        <is>
          <t>Ecuador</t>
        </is>
      </c>
      <c r="B62" s="63">
        <f>SUM(I62,L62,O62,R62,U62,X62,AA62,AD62)</f>
        <v/>
      </c>
      <c r="C62" s="63">
        <f>SUM(J62,M62,P62,S62,V62,Y62,AB62,AE62)</f>
        <v/>
      </c>
      <c r="D62" s="64">
        <f>C62/1000000</f>
        <v/>
      </c>
      <c r="E62" s="64">
        <f>C62*2.20462262185/1000000</f>
        <v/>
      </c>
      <c r="F62" s="65">
        <f>IFERROR(B62/(C62/1000),0)</f>
        <v/>
      </c>
      <c r="G62" s="66">
        <f>IFERROR(B62/(C62*2.20462262185),0)</f>
        <v/>
      </c>
      <c r="I62" s="67" t="n">
        <v>0</v>
      </c>
      <c r="J62" s="67" t="n">
        <v>0</v>
      </c>
      <c r="K62" s="68">
        <f>IFERROR(I62/(J62*2.20462262185),0)</f>
        <v/>
      </c>
      <c r="L62" s="67" t="n">
        <v>2713</v>
      </c>
      <c r="M62" s="67" t="n">
        <v>50</v>
      </c>
      <c r="N62" s="68">
        <f>IFERROR(L62/(M62*2.20462262185),0)</f>
        <v/>
      </c>
      <c r="O62" s="67" t="n">
        <v>9094</v>
      </c>
      <c r="P62" s="67" t="n">
        <v>745</v>
      </c>
      <c r="Q62" s="68">
        <f>IFERROR(O62/(P62*2.20462262185),0)</f>
        <v/>
      </c>
      <c r="R62" s="67" t="n">
        <v>15447</v>
      </c>
      <c r="S62" s="67" t="n">
        <v>1941</v>
      </c>
      <c r="T62" s="68">
        <f>IFERROR(R62/(S62*2.20462262185),0)</f>
        <v/>
      </c>
      <c r="U62" s="67" t="n">
        <v>28804</v>
      </c>
      <c r="V62" s="67" t="n">
        <v>885</v>
      </c>
      <c r="W62" s="68">
        <f>IFERROR(U62/(V62*2.20462262185),0)</f>
        <v/>
      </c>
      <c r="X62" s="67" t="n">
        <v>12742</v>
      </c>
      <c r="Y62" s="67" t="n">
        <v>682</v>
      </c>
      <c r="Z62" s="68">
        <f>IFERROR(X62/(Y62*2.20462262185),0)</f>
        <v/>
      </c>
      <c r="AA62" s="67" t="n">
        <v>0</v>
      </c>
      <c r="AB62" s="67" t="n">
        <v>0</v>
      </c>
      <c r="AC62" s="68">
        <f>IFERROR(AA62/(AB62*2.20462262185),0)</f>
        <v/>
      </c>
      <c r="AD62" s="67" t="n">
        <v>4008</v>
      </c>
      <c r="AE62" s="67" t="n">
        <v>481</v>
      </c>
      <c r="AF62" s="68">
        <f>IFERROR(AD62/(AE62*2.20462262185),0)</f>
        <v/>
      </c>
    </row>
    <row r="63">
      <c r="A63" s="62" t="inlineStr">
        <is>
          <t>Trinidad And Tobago</t>
        </is>
      </c>
      <c r="B63" s="63">
        <f>SUM(I63,L63,O63,R63,U63,X63,AA63,AD63)</f>
        <v/>
      </c>
      <c r="C63" s="63">
        <f>SUM(J63,M63,P63,S63,V63,Y63,AB63,AE63)</f>
        <v/>
      </c>
      <c r="D63" s="64">
        <f>C63/1000000</f>
        <v/>
      </c>
      <c r="E63" s="64">
        <f>C63*2.20462262185/1000000</f>
        <v/>
      </c>
      <c r="F63" s="65">
        <f>IFERROR(B63/(C63/1000),0)</f>
        <v/>
      </c>
      <c r="G63" s="66">
        <f>IFERROR(B63/(C63*2.20462262185),0)</f>
        <v/>
      </c>
      <c r="I63" s="67" t="n">
        <v>0</v>
      </c>
      <c r="J63" s="67" t="n">
        <v>0</v>
      </c>
      <c r="K63" s="68">
        <f>IFERROR(I63/(J63*2.20462262185),0)</f>
        <v/>
      </c>
      <c r="L63" s="67" t="n">
        <v>4530</v>
      </c>
      <c r="M63" s="67" t="n">
        <v>183</v>
      </c>
      <c r="N63" s="68">
        <f>IFERROR(L63/(M63*2.20462262185),0)</f>
        <v/>
      </c>
      <c r="O63" s="67" t="n">
        <v>0</v>
      </c>
      <c r="P63" s="67" t="n">
        <v>0</v>
      </c>
      <c r="Q63" s="68">
        <f>IFERROR(O63/(P63*2.20462262185),0)</f>
        <v/>
      </c>
      <c r="R63" s="67" t="n">
        <v>3491</v>
      </c>
      <c r="S63" s="67" t="n">
        <v>1458</v>
      </c>
      <c r="T63" s="68">
        <f>IFERROR(R63/(S63*2.20462262185),0)</f>
        <v/>
      </c>
      <c r="U63" s="67" t="n">
        <v>0</v>
      </c>
      <c r="V63" s="67" t="n">
        <v>0</v>
      </c>
      <c r="W63" s="68">
        <f>IFERROR(U63/(V63*2.20462262185),0)</f>
        <v/>
      </c>
      <c r="X63" s="67" t="n">
        <v>4363</v>
      </c>
      <c r="Y63" s="67" t="n">
        <v>446</v>
      </c>
      <c r="Z63" s="68">
        <f>IFERROR(X63/(Y63*2.20462262185),0)</f>
        <v/>
      </c>
    </row>
    <row r="64">
      <c r="A64" s="62" t="inlineStr">
        <is>
          <t>Denmark</t>
        </is>
      </c>
      <c r="B64" s="63">
        <f>SUM(I64,L64,O64,R64,U64,X64,AA64,AD64)</f>
        <v/>
      </c>
      <c r="C64" s="63">
        <f>SUM(J64,M64,P64,S64,V64,Y64,AB64,AE64)</f>
        <v/>
      </c>
      <c r="D64" s="64">
        <f>C64/1000000</f>
        <v/>
      </c>
      <c r="E64" s="64">
        <f>C64*2.20462262185/1000000</f>
        <v/>
      </c>
      <c r="F64" s="65">
        <f>IFERROR(B64/(C64/1000),0)</f>
        <v/>
      </c>
      <c r="G64" s="66">
        <f>IFERROR(B64/(C64*2.20462262185),0)</f>
        <v/>
      </c>
      <c r="I64" s="67" t="n">
        <v>0</v>
      </c>
      <c r="J64" s="67" t="n">
        <v>0</v>
      </c>
      <c r="K64" s="68">
        <f>IFERROR(I64/(J64*2.20462262185),0)</f>
        <v/>
      </c>
      <c r="L64" s="67" t="n">
        <v>182775</v>
      </c>
      <c r="M64" s="67" t="n">
        <v>1120</v>
      </c>
      <c r="N64" s="68">
        <f>IFERROR(L64/(M64*2.20462262185),0)</f>
        <v/>
      </c>
      <c r="O64" s="67" t="n">
        <v>0</v>
      </c>
      <c r="P64" s="67" t="n">
        <v>0</v>
      </c>
      <c r="Q64" s="68">
        <f>IFERROR(O64/(P64*2.20462262185),0)</f>
        <v/>
      </c>
      <c r="R64" s="67" t="n">
        <v>42534</v>
      </c>
      <c r="S64" s="67" t="n">
        <v>714</v>
      </c>
      <c r="T64" s="68">
        <f>IFERROR(R64/(S64*2.20462262185),0)</f>
        <v/>
      </c>
      <c r="U64" s="67" t="n">
        <v>0</v>
      </c>
      <c r="V64" s="67" t="n">
        <v>0</v>
      </c>
      <c r="W64" s="68">
        <f>IFERROR(U64/(V64*2.20462262185),0)</f>
        <v/>
      </c>
      <c r="X64" s="67" t="n">
        <v>39624</v>
      </c>
      <c r="Y64" s="67" t="n">
        <v>248</v>
      </c>
      <c r="Z64" s="68">
        <f>IFERROR(X64/(Y64*2.20462262185),0)</f>
        <v/>
      </c>
    </row>
    <row r="65">
      <c r="A65" s="62" t="inlineStr">
        <is>
          <t>Morocco</t>
        </is>
      </c>
      <c r="B65" s="63">
        <f>SUM(I65,L65,O65,R65,U65,X65,AA65,AD65)</f>
        <v/>
      </c>
      <c r="C65" s="63">
        <f>SUM(J65,M65,P65,S65,V65,Y65,AB65,AE65)</f>
        <v/>
      </c>
      <c r="D65" s="64">
        <f>C65/1000000</f>
        <v/>
      </c>
      <c r="E65" s="64">
        <f>C65*2.20462262185/1000000</f>
        <v/>
      </c>
      <c r="F65" s="65">
        <f>IFERROR(B65/(C65/1000),0)</f>
        <v/>
      </c>
      <c r="G65" s="66">
        <f>IFERROR(B65/(C65*2.20462262185),0)</f>
        <v/>
      </c>
      <c r="I65" s="67" t="n">
        <v>0</v>
      </c>
      <c r="J65" s="67" t="n">
        <v>0</v>
      </c>
      <c r="K65" s="68">
        <f>IFERROR(I65/(J65*2.20462262185),0)</f>
        <v/>
      </c>
      <c r="L65" s="67" t="n">
        <v>15620</v>
      </c>
      <c r="M65" s="67" t="n">
        <v>774</v>
      </c>
      <c r="N65" s="68">
        <f>IFERROR(L65/(M65*2.20462262185),0)</f>
        <v/>
      </c>
      <c r="O65" s="67" t="n">
        <v>0</v>
      </c>
      <c r="P65" s="67" t="n">
        <v>0</v>
      </c>
      <c r="Q65" s="68">
        <f>IFERROR(O65/(P65*2.20462262185),0)</f>
        <v/>
      </c>
      <c r="R65" s="67" t="n">
        <v>0</v>
      </c>
      <c r="S65" s="67" t="n">
        <v>0</v>
      </c>
      <c r="T65" s="68">
        <f>IFERROR(R65/(S65*2.20462262185),0)</f>
        <v/>
      </c>
      <c r="U65" s="67" t="n">
        <v>29075</v>
      </c>
      <c r="V65" s="67" t="n">
        <v>148</v>
      </c>
      <c r="W65" s="68">
        <f>IFERROR(U65/(V65*2.20462262185),0)</f>
        <v/>
      </c>
      <c r="X65" s="67" t="n">
        <v>0</v>
      </c>
      <c r="Y65" s="67" t="n">
        <v>0</v>
      </c>
      <c r="Z65" s="68">
        <f>IFERROR(X65/(Y65*2.20462262185),0)</f>
        <v/>
      </c>
      <c r="AA65" s="67" t="n">
        <v>3432</v>
      </c>
      <c r="AB65" s="67" t="n">
        <v>200</v>
      </c>
      <c r="AC65" s="68">
        <f>IFERROR(AA65/(AB65*2.20462262185),0)</f>
        <v/>
      </c>
      <c r="AD65" s="67" t="n">
        <v>29075</v>
      </c>
      <c r="AE65" s="67" t="n">
        <v>850</v>
      </c>
      <c r="AF65" s="68">
        <f>IFERROR(AD65/(AE65*2.20462262185),0)</f>
        <v/>
      </c>
    </row>
    <row r="66">
      <c r="A66" s="62" t="inlineStr">
        <is>
          <t>Uruguay</t>
        </is>
      </c>
      <c r="B66" s="63">
        <f>SUM(I66,L66,O66,R66,U66,X66,AA66,AD66)</f>
        <v/>
      </c>
      <c r="C66" s="63">
        <f>SUM(J66,M66,P66,S66,V66,Y66,AB66,AE66)</f>
        <v/>
      </c>
      <c r="D66" s="64">
        <f>C66/1000000</f>
        <v/>
      </c>
      <c r="E66" s="64">
        <f>C66*2.20462262185/1000000</f>
        <v/>
      </c>
      <c r="F66" s="65">
        <f>IFERROR(B66/(C66/1000),0)</f>
        <v/>
      </c>
      <c r="G66" s="66">
        <f>IFERROR(B66/(C66*2.20462262185),0)</f>
        <v/>
      </c>
      <c r="I66" s="67" t="n">
        <v>0</v>
      </c>
      <c r="J66" s="67" t="n">
        <v>0</v>
      </c>
      <c r="K66" s="68">
        <f>IFERROR(I66/(J66*2.20462262185),0)</f>
        <v/>
      </c>
      <c r="L66" s="67" t="n">
        <v>0</v>
      </c>
      <c r="M66" s="67" t="n">
        <v>0</v>
      </c>
      <c r="N66" s="68">
        <f>IFERROR(L66/(M66*2.20462262185),0)</f>
        <v/>
      </c>
      <c r="O66" s="67" t="n">
        <v>0</v>
      </c>
      <c r="P66" s="67" t="n">
        <v>0</v>
      </c>
      <c r="Q66" s="68">
        <f>IFERROR(O66/(P66*2.20462262185),0)</f>
        <v/>
      </c>
      <c r="R66" s="67" t="n">
        <v>0</v>
      </c>
      <c r="S66" s="67" t="n">
        <v>0</v>
      </c>
      <c r="T66" s="68">
        <f>IFERROR(R66/(S66*2.20462262185),0)</f>
        <v/>
      </c>
      <c r="U66" s="67" t="n">
        <v>0</v>
      </c>
      <c r="V66" s="67" t="n">
        <v>0</v>
      </c>
      <c r="W66" s="68">
        <f>IFERROR(U66/(V66*2.20462262185),0)</f>
        <v/>
      </c>
      <c r="X66" s="67" t="n">
        <v>17636</v>
      </c>
      <c r="Y66" s="67" t="n">
        <v>1466</v>
      </c>
      <c r="Z66" s="68">
        <f>IFERROR(X66/(Y66*2.20462262185),0)</f>
        <v/>
      </c>
    </row>
    <row r="67">
      <c r="A67" s="62" t="inlineStr">
        <is>
          <t>Nicaragua</t>
        </is>
      </c>
      <c r="B67" s="63">
        <f>SUM(I67,L67,O67,R67,U67,X67,AA67,AD67)</f>
        <v/>
      </c>
      <c r="C67" s="63">
        <f>SUM(J67,M67,P67,S67,V67,Y67,AB67,AE67)</f>
        <v/>
      </c>
      <c r="D67" s="64">
        <f>C67/1000000</f>
        <v/>
      </c>
      <c r="E67" s="64">
        <f>C67*2.20462262185/1000000</f>
        <v/>
      </c>
      <c r="F67" s="65">
        <f>IFERROR(B67/(C67/1000),0)</f>
        <v/>
      </c>
      <c r="G67" s="66">
        <f>IFERROR(B67/(C67*2.20462262185),0)</f>
        <v/>
      </c>
      <c r="I67" s="67" t="n">
        <v>0</v>
      </c>
      <c r="J67" s="67" t="n">
        <v>0</v>
      </c>
      <c r="K67" s="68">
        <f>IFERROR(I67/(J67*2.20462262185),0)</f>
        <v/>
      </c>
      <c r="L67" s="67" t="n">
        <v>0</v>
      </c>
      <c r="M67" s="67" t="n">
        <v>0</v>
      </c>
      <c r="N67" s="68">
        <f>IFERROR(L67/(M67*2.20462262185),0)</f>
        <v/>
      </c>
      <c r="O67" s="67" t="n">
        <v>0</v>
      </c>
      <c r="P67" s="67" t="n">
        <v>0</v>
      </c>
      <c r="Q67" s="68">
        <f>IFERROR(O67/(P67*2.20462262185),0)</f>
        <v/>
      </c>
      <c r="R67" s="67" t="n">
        <v>6479</v>
      </c>
      <c r="S67" s="67" t="n">
        <v>275</v>
      </c>
      <c r="T67" s="68">
        <f>IFERROR(R67/(S67*2.20462262185),0)</f>
        <v/>
      </c>
      <c r="U67" s="67" t="n">
        <v>0</v>
      </c>
      <c r="V67" s="67" t="n">
        <v>0</v>
      </c>
      <c r="W67" s="68">
        <f>IFERROR(U67/(V67*2.20462262185),0)</f>
        <v/>
      </c>
      <c r="X67" s="67" t="n">
        <v>0</v>
      </c>
      <c r="Y67" s="67" t="n">
        <v>0</v>
      </c>
      <c r="Z67" s="68">
        <f>IFERROR(X67/(Y67*2.20462262185),0)</f>
        <v/>
      </c>
      <c r="AA67" s="67" t="n">
        <v>0</v>
      </c>
      <c r="AB67" s="67" t="n">
        <v>0</v>
      </c>
      <c r="AC67" s="68">
        <f>IFERROR(AA67/(AB67*2.20462262185),0)</f>
        <v/>
      </c>
      <c r="AD67" s="67" t="n">
        <v>15396</v>
      </c>
      <c r="AE67" s="67" t="n">
        <v>893</v>
      </c>
      <c r="AF67" s="68">
        <f>IFERROR(AD67/(AE67*2.20462262185),0)</f>
        <v/>
      </c>
    </row>
    <row r="68">
      <c r="A68" s="62" t="inlineStr">
        <is>
          <t>Romania</t>
        </is>
      </c>
      <c r="B68" s="63">
        <f>SUM(I68,L68,O68,R68,U68,X68,AA68,AD68)</f>
        <v/>
      </c>
      <c r="C68" s="63">
        <f>SUM(J68,M68,P68,S68,V68,Y68,AB68,AE68)</f>
        <v/>
      </c>
      <c r="D68" s="64">
        <f>C68/1000000</f>
        <v/>
      </c>
      <c r="E68" s="64">
        <f>C68*2.20462262185/1000000</f>
        <v/>
      </c>
      <c r="F68" s="65">
        <f>IFERROR(B68/(C68/1000),0)</f>
        <v/>
      </c>
      <c r="G68" s="66">
        <f>IFERROR(B68/(C68*2.20462262185),0)</f>
        <v/>
      </c>
      <c r="I68" s="67" t="n">
        <v>38264</v>
      </c>
      <c r="J68" s="67" t="n">
        <v>23</v>
      </c>
      <c r="K68" s="68">
        <f>IFERROR(I68/(J68*2.20462262185),0)</f>
        <v/>
      </c>
      <c r="L68" s="67" t="n">
        <v>7797</v>
      </c>
      <c r="M68" s="67" t="n">
        <v>955</v>
      </c>
      <c r="N68" s="68">
        <f>IFERROR(L68/(M68*2.20462262185),0)</f>
        <v/>
      </c>
    </row>
    <row r="69">
      <c r="A69" s="62" t="inlineStr">
        <is>
          <t>Kuwait</t>
        </is>
      </c>
      <c r="B69" s="63">
        <f>SUM(I69,L69,O69,R69,U69,X69,AA69,AD69)</f>
        <v/>
      </c>
      <c r="C69" s="63">
        <f>SUM(J69,M69,P69,S69,V69,Y69,AB69,AE69)</f>
        <v/>
      </c>
      <c r="D69" s="64">
        <f>C69/1000000</f>
        <v/>
      </c>
      <c r="E69" s="64">
        <f>C69*2.20462262185/1000000</f>
        <v/>
      </c>
      <c r="F69" s="65">
        <f>IFERROR(B69/(C69/1000),0)</f>
        <v/>
      </c>
      <c r="G69" s="66">
        <f>IFERROR(B69/(C69*2.20462262185),0)</f>
        <v/>
      </c>
      <c r="I69" s="67" t="n">
        <v>0</v>
      </c>
      <c r="J69" s="67" t="n">
        <v>0</v>
      </c>
      <c r="K69" s="68">
        <f>IFERROR(I69/(J69*2.20462262185),0)</f>
        <v/>
      </c>
      <c r="L69" s="67" t="n">
        <v>0</v>
      </c>
      <c r="M69" s="67" t="n">
        <v>0</v>
      </c>
      <c r="N69" s="68">
        <f>IFERROR(L69/(M69*2.20462262185),0)</f>
        <v/>
      </c>
      <c r="O69" s="67" t="n">
        <v>0</v>
      </c>
      <c r="P69" s="67" t="n">
        <v>0</v>
      </c>
      <c r="Q69" s="68">
        <f>IFERROR(O69/(P69*2.20462262185),0)</f>
        <v/>
      </c>
      <c r="R69" s="67" t="n">
        <v>16280</v>
      </c>
      <c r="S69" s="67" t="n">
        <v>157</v>
      </c>
      <c r="T69" s="68">
        <f>IFERROR(R69/(S69*2.20462262185),0)</f>
        <v/>
      </c>
      <c r="U69" s="67" t="n">
        <v>31463</v>
      </c>
      <c r="V69" s="67" t="n">
        <v>472</v>
      </c>
      <c r="W69" s="68">
        <f>IFERROR(U69/(V69*2.20462262185),0)</f>
        <v/>
      </c>
    </row>
    <row r="70">
      <c r="A70" s="62" t="inlineStr">
        <is>
          <t>Latvia</t>
        </is>
      </c>
      <c r="B70" s="63">
        <f>SUM(I70,L70,O70,R70,U70,X70,AA70,AD70)</f>
        <v/>
      </c>
      <c r="C70" s="63">
        <f>SUM(J70,M70,P70,S70,V70,Y70,AB70,AE70)</f>
        <v/>
      </c>
      <c r="D70" s="64">
        <f>C70/1000000</f>
        <v/>
      </c>
      <c r="E70" s="64">
        <f>C70*2.20462262185/1000000</f>
        <v/>
      </c>
      <c r="F70" s="65">
        <f>IFERROR(B70/(C70/1000),0)</f>
        <v/>
      </c>
      <c r="G70" s="66">
        <f>IFERROR(B70/(C70*2.20462262185),0)</f>
        <v/>
      </c>
      <c r="I70" s="67" t="n">
        <v>0</v>
      </c>
      <c r="J70" s="67" t="n">
        <v>0</v>
      </c>
      <c r="K70" s="68">
        <f>IFERROR(I70/(J70*2.20462262185),0)</f>
        <v/>
      </c>
      <c r="L70" s="67" t="n">
        <v>0</v>
      </c>
      <c r="M70" s="67" t="n">
        <v>0</v>
      </c>
      <c r="N70" s="68">
        <f>IFERROR(L70/(M70*2.20462262185),0)</f>
        <v/>
      </c>
      <c r="O70" s="67" t="n">
        <v>0</v>
      </c>
      <c r="P70" s="67" t="n">
        <v>0</v>
      </c>
      <c r="Q70" s="68">
        <f>IFERROR(O70/(P70*2.20462262185),0)</f>
        <v/>
      </c>
      <c r="R70" s="67" t="n">
        <v>0</v>
      </c>
      <c r="S70" s="67" t="n">
        <v>0</v>
      </c>
      <c r="T70" s="68">
        <f>IFERROR(R70/(S70*2.20462262185),0)</f>
        <v/>
      </c>
      <c r="U70" s="67" t="n">
        <v>17245</v>
      </c>
      <c r="V70" s="67" t="n">
        <v>506</v>
      </c>
      <c r="W70" s="68">
        <f>IFERROR(U70/(V70*2.20462262185),0)</f>
        <v/>
      </c>
    </row>
    <row r="71">
      <c r="A71" s="62" t="inlineStr">
        <is>
          <t>Paraguay</t>
        </is>
      </c>
      <c r="B71" s="63">
        <f>SUM(I71,L71,O71,R71,U71,X71,AA71,AD71)</f>
        <v/>
      </c>
      <c r="C71" s="63">
        <f>SUM(J71,M71,P71,S71,V71,Y71,AB71,AE71)</f>
        <v/>
      </c>
      <c r="D71" s="64">
        <f>C71/1000000</f>
        <v/>
      </c>
      <c r="E71" s="64">
        <f>C71*2.20462262185/1000000</f>
        <v/>
      </c>
      <c r="F71" s="65">
        <f>IFERROR(B71/(C71/1000),0)</f>
        <v/>
      </c>
      <c r="G71" s="66">
        <f>IFERROR(B71/(C71*2.20462262185),0)</f>
        <v/>
      </c>
      <c r="I71" s="67" t="n">
        <v>0</v>
      </c>
      <c r="J71" s="67" t="n">
        <v>0</v>
      </c>
      <c r="K71" s="68">
        <f>IFERROR(I71/(J71*2.20462262185),0)</f>
        <v/>
      </c>
      <c r="L71" s="67" t="n">
        <v>0</v>
      </c>
      <c r="M71" s="67" t="n">
        <v>0</v>
      </c>
      <c r="N71" s="68">
        <f>IFERROR(L71/(M71*2.20462262185),0)</f>
        <v/>
      </c>
      <c r="O71" s="67" t="n">
        <v>0</v>
      </c>
      <c r="P71" s="67" t="n">
        <v>0</v>
      </c>
      <c r="Q71" s="68">
        <f>IFERROR(O71/(P71*2.20462262185),0)</f>
        <v/>
      </c>
      <c r="R71" s="67" t="n">
        <v>0</v>
      </c>
      <c r="S71" s="67" t="n">
        <v>0</v>
      </c>
      <c r="T71" s="68">
        <f>IFERROR(R71/(S71*2.20462262185),0)</f>
        <v/>
      </c>
      <c r="U71" s="67" t="n">
        <v>28200</v>
      </c>
      <c r="V71" s="67" t="n">
        <v>343</v>
      </c>
      <c r="W71" s="68">
        <f>IFERROR(U71/(V71*2.20462262185),0)</f>
        <v/>
      </c>
      <c r="X71" s="67" t="n">
        <v>0</v>
      </c>
      <c r="Y71" s="67" t="n">
        <v>0</v>
      </c>
      <c r="Z71" s="68">
        <f>IFERROR(X71/(Y71*2.20462262185),0)</f>
        <v/>
      </c>
      <c r="AA71" s="67" t="n">
        <v>0</v>
      </c>
      <c r="AB71" s="67" t="n">
        <v>0</v>
      </c>
      <c r="AC71" s="68">
        <f>IFERROR(AA71/(AB71*2.20462262185),0)</f>
        <v/>
      </c>
      <c r="AD71" s="67" t="n">
        <v>15915</v>
      </c>
      <c r="AE71" s="67" t="n">
        <v>160</v>
      </c>
      <c r="AF71" s="68">
        <f>IFERROR(AD71/(AE71*2.20462262185),0)</f>
        <v/>
      </c>
    </row>
    <row r="72">
      <c r="A72" s="62" t="inlineStr">
        <is>
          <t>Oman</t>
        </is>
      </c>
      <c r="B72" s="63">
        <f>SUM(I72,L72,O72,R72,U72,X72,AA72,AD72)</f>
        <v/>
      </c>
      <c r="C72" s="63">
        <f>SUM(J72,M72,P72,S72,V72,Y72,AB72,AE72)</f>
        <v/>
      </c>
      <c r="D72" s="64">
        <f>C72/1000000</f>
        <v/>
      </c>
      <c r="E72" s="64">
        <f>C72*2.20462262185/1000000</f>
        <v/>
      </c>
      <c r="F72" s="65">
        <f>IFERROR(B72/(C72/1000),0)</f>
        <v/>
      </c>
      <c r="G72" s="66">
        <f>IFERROR(B72/(C72*2.20462262185),0)</f>
        <v/>
      </c>
      <c r="I72" s="67" t="n">
        <v>24432</v>
      </c>
      <c r="J72" s="67" t="n">
        <v>200</v>
      </c>
      <c r="K72" s="68">
        <f>IFERROR(I72/(J72*2.20462262185),0)</f>
        <v/>
      </c>
      <c r="L72" s="67" t="n">
        <v>0</v>
      </c>
      <c r="M72" s="67" t="n">
        <v>0</v>
      </c>
      <c r="N72" s="68">
        <f>IFERROR(L72/(M72*2.20462262185),0)</f>
        <v/>
      </c>
      <c r="O72" s="67" t="n">
        <v>0</v>
      </c>
      <c r="P72" s="67" t="n">
        <v>0</v>
      </c>
      <c r="Q72" s="68">
        <f>IFERROR(O72/(P72*2.20462262185),0)</f>
        <v/>
      </c>
      <c r="R72" s="67" t="n">
        <v>0</v>
      </c>
      <c r="S72" s="67" t="n">
        <v>0</v>
      </c>
      <c r="T72" s="68">
        <f>IFERROR(R72/(S72*2.20462262185),0)</f>
        <v/>
      </c>
      <c r="U72" s="67" t="n">
        <v>0</v>
      </c>
      <c r="V72" s="67" t="n">
        <v>0</v>
      </c>
      <c r="W72" s="68">
        <f>IFERROR(U72/(V72*2.20462262185),0)</f>
        <v/>
      </c>
      <c r="X72" s="67" t="n">
        <v>0</v>
      </c>
      <c r="Y72" s="67" t="n">
        <v>0</v>
      </c>
      <c r="Z72" s="68">
        <f>IFERROR(X72/(Y72*2.20462262185),0)</f>
        <v/>
      </c>
      <c r="AA72" s="67" t="n">
        <v>29216</v>
      </c>
      <c r="AB72" s="67" t="n">
        <v>295</v>
      </c>
      <c r="AC72" s="68">
        <f>IFERROR(AA72/(AB72*2.20462262185),0)</f>
        <v/>
      </c>
    </row>
    <row r="73">
      <c r="A73" s="62" t="inlineStr">
        <is>
          <t>Turks And Caicos Islands</t>
        </is>
      </c>
      <c r="B73" s="63">
        <f>SUM(I73,L73,O73,R73,U73,X73,AA73,AD73)</f>
        <v/>
      </c>
      <c r="C73" s="63">
        <f>SUM(J73,M73,P73,S73,V73,Y73,AB73,AE73)</f>
        <v/>
      </c>
      <c r="D73" s="64">
        <f>C73/1000000</f>
        <v/>
      </c>
      <c r="E73" s="64">
        <f>C73*2.20462262185/1000000</f>
        <v/>
      </c>
      <c r="F73" s="65">
        <f>IFERROR(B73/(C73/1000),0)</f>
        <v/>
      </c>
      <c r="G73" s="66">
        <f>IFERROR(B73/(C73*2.20462262185),0)</f>
        <v/>
      </c>
      <c r="I73" s="67" t="n">
        <v>0</v>
      </c>
      <c r="J73" s="67" t="n">
        <v>0</v>
      </c>
      <c r="K73" s="68">
        <f>IFERROR(I73/(J73*2.20462262185),0)</f>
        <v/>
      </c>
      <c r="L73" s="67" t="n">
        <v>0</v>
      </c>
      <c r="M73" s="67" t="n">
        <v>0</v>
      </c>
      <c r="N73" s="68">
        <f>IFERROR(L73/(M73*2.20462262185),0)</f>
        <v/>
      </c>
      <c r="O73" s="67" t="n">
        <v>0</v>
      </c>
      <c r="P73" s="67" t="n">
        <v>0</v>
      </c>
      <c r="Q73" s="68">
        <f>IFERROR(O73/(P73*2.20462262185),0)</f>
        <v/>
      </c>
      <c r="R73" s="67" t="n">
        <v>15060</v>
      </c>
      <c r="S73" s="67" t="n">
        <v>484</v>
      </c>
      <c r="T73" s="68">
        <f>IFERROR(R73/(S73*2.20462262185),0)</f>
        <v/>
      </c>
    </row>
    <row r="74">
      <c r="A74" s="62" t="inlineStr">
        <is>
          <t>Antigua And Barbuda</t>
        </is>
      </c>
      <c r="B74" s="63">
        <f>SUM(I74,L74,O74,R74,U74,X74,AA74,AD74)</f>
        <v/>
      </c>
      <c r="C74" s="63">
        <f>SUM(J74,M74,P74,S74,V74,Y74,AB74,AE74)</f>
        <v/>
      </c>
      <c r="D74" s="64">
        <f>C74/1000000</f>
        <v/>
      </c>
      <c r="E74" s="64">
        <f>C74*2.20462262185/1000000</f>
        <v/>
      </c>
      <c r="F74" s="65">
        <f>IFERROR(B74/(C74/1000),0)</f>
        <v/>
      </c>
      <c r="G74" s="66">
        <f>IFERROR(B74/(C74*2.20462262185),0)</f>
        <v/>
      </c>
      <c r="I74" s="67" t="n">
        <v>0</v>
      </c>
      <c r="J74" s="67" t="n">
        <v>0</v>
      </c>
      <c r="K74" s="68">
        <f>IFERROR(I74/(J74*2.20462262185),0)</f>
        <v/>
      </c>
      <c r="L74" s="67" t="n">
        <v>0</v>
      </c>
      <c r="M74" s="67" t="n">
        <v>0</v>
      </c>
      <c r="N74" s="68">
        <f>IFERROR(L74/(M74*2.20462262185),0)</f>
        <v/>
      </c>
      <c r="O74" s="67" t="n">
        <v>0</v>
      </c>
      <c r="P74" s="67" t="n">
        <v>0</v>
      </c>
      <c r="Q74" s="68">
        <f>IFERROR(O74/(P74*2.20462262185),0)</f>
        <v/>
      </c>
      <c r="R74" s="67" t="n">
        <v>0</v>
      </c>
      <c r="S74" s="67" t="n">
        <v>0</v>
      </c>
      <c r="T74" s="68">
        <f>IFERROR(R74/(S74*2.20462262185),0)</f>
        <v/>
      </c>
      <c r="U74" s="67" t="n">
        <v>3199</v>
      </c>
      <c r="V74" s="67" t="n">
        <v>454</v>
      </c>
      <c r="W74" s="68">
        <f>IFERROR(U74/(V74*2.20462262185),0)</f>
        <v/>
      </c>
    </row>
    <row r="75">
      <c r="A75" s="62" t="inlineStr">
        <is>
          <t>Ukraine</t>
        </is>
      </c>
      <c r="B75" s="63">
        <f>SUM(I75,L75,O75,R75,U75,X75,AA75,AD75)</f>
        <v/>
      </c>
      <c r="C75" s="63">
        <f>SUM(J75,M75,P75,S75,V75,Y75,AB75,AE75)</f>
        <v/>
      </c>
      <c r="D75" s="64">
        <f>C75/1000000</f>
        <v/>
      </c>
      <c r="E75" s="64">
        <f>C75*2.20462262185/1000000</f>
        <v/>
      </c>
      <c r="F75" s="65">
        <f>IFERROR(B75/(C75/1000),0)</f>
        <v/>
      </c>
      <c r="G75" s="66">
        <f>IFERROR(B75/(C75*2.20462262185),0)</f>
        <v/>
      </c>
      <c r="I75" s="67" t="n">
        <v>4000</v>
      </c>
      <c r="J75" s="67" t="n">
        <v>228</v>
      </c>
      <c r="K75" s="68">
        <f>IFERROR(I75/(J75*2.20462262185),0)</f>
        <v/>
      </c>
      <c r="L75" s="67" t="n">
        <v>0</v>
      </c>
      <c r="M75" s="67" t="n">
        <v>0</v>
      </c>
      <c r="N75" s="68">
        <f>IFERROR(L75/(M75*2.20462262185),0)</f>
        <v/>
      </c>
      <c r="O75" s="67" t="n">
        <v>0</v>
      </c>
      <c r="P75" s="67" t="n">
        <v>0</v>
      </c>
      <c r="Q75" s="68">
        <f>IFERROR(O75/(P75*2.20462262185),0)</f>
        <v/>
      </c>
      <c r="R75" s="67" t="n">
        <v>3000</v>
      </c>
      <c r="S75" s="67" t="n">
        <v>171</v>
      </c>
      <c r="T75" s="68">
        <f>IFERROR(R75/(S75*2.20462262185),0)</f>
        <v/>
      </c>
    </row>
    <row r="76">
      <c r="A76" s="62" t="inlineStr">
        <is>
          <t>Finland</t>
        </is>
      </c>
      <c r="B76" s="63">
        <f>SUM(I76,L76,O76,R76,U76,X76,AA76,AD76)</f>
        <v/>
      </c>
      <c r="C76" s="63">
        <f>SUM(J76,M76,P76,S76,V76,Y76,AB76,AE76)</f>
        <v/>
      </c>
      <c r="D76" s="64">
        <f>C76/1000000</f>
        <v/>
      </c>
      <c r="E76" s="64">
        <f>C76*2.20462262185/1000000</f>
        <v/>
      </c>
      <c r="F76" s="65">
        <f>IFERROR(B76/(C76/1000),0)</f>
        <v/>
      </c>
      <c r="G76" s="66">
        <f>IFERROR(B76/(C76*2.20462262185),0)</f>
        <v/>
      </c>
      <c r="I76" s="67" t="n">
        <v>0</v>
      </c>
      <c r="J76" s="67" t="n">
        <v>0</v>
      </c>
      <c r="K76" s="68">
        <f>IFERROR(I76/(J76*2.20462262185),0)</f>
        <v/>
      </c>
      <c r="L76" s="67" t="n">
        <v>6249</v>
      </c>
      <c r="M76" s="67" t="n">
        <v>8</v>
      </c>
      <c r="N76" s="68">
        <f>IFERROR(L76/(M76*2.20462262185),0)</f>
        <v/>
      </c>
      <c r="O76" s="67" t="n">
        <v>0</v>
      </c>
      <c r="P76" s="67" t="n">
        <v>0</v>
      </c>
      <c r="Q76" s="68">
        <f>IFERROR(O76/(P76*2.20462262185),0)</f>
        <v/>
      </c>
      <c r="R76" s="67" t="n">
        <v>11934</v>
      </c>
      <c r="S76" s="67" t="n">
        <v>302</v>
      </c>
      <c r="T76" s="68">
        <f>IFERROR(R76/(S76*2.20462262185),0)</f>
        <v/>
      </c>
      <c r="U76" s="67" t="n">
        <v>85559</v>
      </c>
      <c r="V76" s="67" t="n">
        <v>30</v>
      </c>
      <c r="W76" s="68">
        <f>IFERROR(U76/(V76*2.20462262185),0)</f>
        <v/>
      </c>
    </row>
    <row r="77">
      <c r="A77" s="62" t="inlineStr">
        <is>
          <t>Kyrgyzstan</t>
        </is>
      </c>
      <c r="B77" s="63">
        <f>SUM(I77,L77,O77,R77,U77,X77,AA77,AD77)</f>
        <v/>
      </c>
      <c r="C77" s="63">
        <f>SUM(J77,M77,P77,S77,V77,Y77,AB77,AE77)</f>
        <v/>
      </c>
      <c r="D77" s="64">
        <f>C77/1000000</f>
        <v/>
      </c>
      <c r="E77" s="64">
        <f>C77*2.20462262185/1000000</f>
        <v/>
      </c>
      <c r="F77" s="65">
        <f>IFERROR(B77/(C77/1000),0)</f>
        <v/>
      </c>
      <c r="G77" s="66">
        <f>IFERROR(B77/(C77*2.20462262185),0)</f>
        <v/>
      </c>
      <c r="I77" s="67" t="n">
        <v>0</v>
      </c>
      <c r="J77" s="67" t="n">
        <v>0</v>
      </c>
      <c r="K77" s="68">
        <f>IFERROR(I77/(J77*2.20462262185),0)</f>
        <v/>
      </c>
      <c r="L77" s="67" t="n">
        <v>0</v>
      </c>
      <c r="M77" s="67" t="n">
        <v>0</v>
      </c>
      <c r="N77" s="68">
        <f>IFERROR(L77/(M77*2.20462262185),0)</f>
        <v/>
      </c>
      <c r="O77" s="67" t="n">
        <v>0</v>
      </c>
      <c r="P77" s="67" t="n">
        <v>0</v>
      </c>
      <c r="Q77" s="68">
        <f>IFERROR(O77/(P77*2.20462262185),0)</f>
        <v/>
      </c>
      <c r="R77" s="67" t="n">
        <v>0</v>
      </c>
      <c r="S77" s="67" t="n">
        <v>0</v>
      </c>
      <c r="T77" s="68">
        <f>IFERROR(R77/(S77*2.20462262185),0)</f>
        <v/>
      </c>
      <c r="U77" s="67" t="n">
        <v>0</v>
      </c>
      <c r="V77" s="67" t="n">
        <v>0</v>
      </c>
      <c r="W77" s="68">
        <f>IFERROR(U77/(V77*2.20462262185),0)</f>
        <v/>
      </c>
      <c r="X77" s="67" t="n">
        <v>0</v>
      </c>
      <c r="Y77" s="67" t="n">
        <v>0</v>
      </c>
      <c r="Z77" s="68">
        <f>IFERROR(X77/(Y77*2.20462262185),0)</f>
        <v/>
      </c>
      <c r="AA77" s="67" t="n">
        <v>0</v>
      </c>
      <c r="AB77" s="67" t="n">
        <v>0</v>
      </c>
      <c r="AC77" s="68">
        <f>IFERROR(AA77/(AB77*2.20462262185),0)</f>
        <v/>
      </c>
      <c r="AD77" s="67" t="n">
        <v>54370</v>
      </c>
      <c r="AE77" s="67" t="n">
        <v>270</v>
      </c>
      <c r="AF77" s="68">
        <f>IFERROR(AD77/(AE77*2.20462262185),0)</f>
        <v/>
      </c>
    </row>
    <row r="78">
      <c r="A78" s="62" t="inlineStr">
        <is>
          <t>Georgia</t>
        </is>
      </c>
      <c r="B78" s="63">
        <f>SUM(I78,L78,O78,R78,U78,X78,AA78,AD78)</f>
        <v/>
      </c>
      <c r="C78" s="63">
        <f>SUM(J78,M78,P78,S78,V78,Y78,AB78,AE78)</f>
        <v/>
      </c>
      <c r="D78" s="64">
        <f>C78/1000000</f>
        <v/>
      </c>
      <c r="E78" s="64">
        <f>C78*2.20462262185/1000000</f>
        <v/>
      </c>
      <c r="F78" s="65">
        <f>IFERROR(B78/(C78/1000),0)</f>
        <v/>
      </c>
      <c r="G78" s="66">
        <f>IFERROR(B78/(C78*2.20462262185),0)</f>
        <v/>
      </c>
      <c r="I78" s="67" t="n">
        <v>0</v>
      </c>
      <c r="J78" s="67" t="n">
        <v>0</v>
      </c>
      <c r="K78" s="68">
        <f>IFERROR(I78/(J78*2.20462262185),0)</f>
        <v/>
      </c>
      <c r="L78" s="67" t="n">
        <v>0</v>
      </c>
      <c r="M78" s="67" t="n">
        <v>0</v>
      </c>
      <c r="N78" s="68">
        <f>IFERROR(L78/(M78*2.20462262185),0)</f>
        <v/>
      </c>
      <c r="O78" s="67" t="n">
        <v>7000</v>
      </c>
      <c r="P78" s="67" t="n">
        <v>267</v>
      </c>
      <c r="Q78" s="68">
        <f>IFERROR(O78/(P78*2.20462262185),0)</f>
        <v/>
      </c>
    </row>
    <row r="79">
      <c r="A79" s="62" t="inlineStr">
        <is>
          <t>Bahrain</t>
        </is>
      </c>
      <c r="B79" s="63">
        <f>SUM(I79,L79,O79,R79,U79,X79,AA79,AD79)</f>
        <v/>
      </c>
      <c r="C79" s="63">
        <f>SUM(J79,M79,P79,S79,V79,Y79,AB79,AE79)</f>
        <v/>
      </c>
      <c r="D79" s="64">
        <f>C79/1000000</f>
        <v/>
      </c>
      <c r="E79" s="64">
        <f>C79*2.20462262185/1000000</f>
        <v/>
      </c>
      <c r="F79" s="65">
        <f>IFERROR(B79/(C79/1000),0)</f>
        <v/>
      </c>
      <c r="G79" s="66">
        <f>IFERROR(B79/(C79*2.20462262185),0)</f>
        <v/>
      </c>
      <c r="I79" s="67" t="n">
        <v>2700</v>
      </c>
      <c r="J79" s="67" t="n">
        <v>6</v>
      </c>
      <c r="K79" s="68">
        <f>IFERROR(I79/(J79*2.20462262185),0)</f>
        <v/>
      </c>
      <c r="L79" s="67" t="n">
        <v>0</v>
      </c>
      <c r="M79" s="67" t="n">
        <v>0</v>
      </c>
      <c r="N79" s="68">
        <f>IFERROR(L79/(M79*2.20462262185),0)</f>
        <v/>
      </c>
      <c r="O79" s="67" t="n">
        <v>0</v>
      </c>
      <c r="P79" s="67" t="n">
        <v>0</v>
      </c>
      <c r="Q79" s="68">
        <f>IFERROR(O79/(P79*2.20462262185),0)</f>
        <v/>
      </c>
      <c r="R79" s="67" t="n">
        <v>12559</v>
      </c>
      <c r="S79" s="67" t="n">
        <v>141</v>
      </c>
      <c r="T79" s="68">
        <f>IFERROR(R79/(S79*2.20462262185),0)</f>
        <v/>
      </c>
      <c r="U79" s="67" t="n">
        <v>0</v>
      </c>
      <c r="V79" s="67" t="n">
        <v>0</v>
      </c>
      <c r="W79" s="68">
        <f>IFERROR(U79/(V79*2.20462262185),0)</f>
        <v/>
      </c>
      <c r="X79" s="67" t="n">
        <v>0</v>
      </c>
      <c r="Y79" s="67" t="n">
        <v>0</v>
      </c>
      <c r="Z79" s="68">
        <f>IFERROR(X79/(Y79*2.20462262185),0)</f>
        <v/>
      </c>
      <c r="AA79" s="67" t="n">
        <v>2600</v>
      </c>
      <c r="AB79" s="67" t="n">
        <v>9</v>
      </c>
      <c r="AC79" s="68">
        <f>IFERROR(AA79/(AB79*2.20462262185),0)</f>
        <v/>
      </c>
    </row>
    <row r="80">
      <c r="A80" s="62" t="inlineStr">
        <is>
          <t>Switzerland</t>
        </is>
      </c>
      <c r="B80" s="63">
        <f>SUM(I80,L80,O80,R80,U80,X80,AA80,AD80)</f>
        <v/>
      </c>
      <c r="C80" s="63">
        <f>SUM(J80,M80,P80,S80,V80,Y80,AB80,AE80)</f>
        <v/>
      </c>
      <c r="D80" s="64">
        <f>C80/1000000</f>
        <v/>
      </c>
      <c r="E80" s="64">
        <f>C80*2.20462262185/1000000</f>
        <v/>
      </c>
      <c r="F80" s="65">
        <f>IFERROR(B80/(C80/1000),0)</f>
        <v/>
      </c>
      <c r="G80" s="66">
        <f>IFERROR(B80/(C80*2.20462262185),0)</f>
        <v/>
      </c>
      <c r="I80" s="67" t="n">
        <v>3280</v>
      </c>
      <c r="J80" s="67" t="n">
        <v>22</v>
      </c>
      <c r="K80" s="68">
        <f>IFERROR(I80/(J80*2.20462262185),0)</f>
        <v/>
      </c>
      <c r="L80" s="67" t="n">
        <v>0</v>
      </c>
      <c r="M80" s="67" t="n">
        <v>0</v>
      </c>
      <c r="N80" s="68">
        <f>IFERROR(L80/(M80*2.20462262185),0)</f>
        <v/>
      </c>
      <c r="O80" s="67" t="n">
        <v>4000</v>
      </c>
      <c r="P80" s="67" t="n">
        <v>23</v>
      </c>
      <c r="Q80" s="68">
        <f>IFERROR(O80/(P80*2.20462262185),0)</f>
        <v/>
      </c>
      <c r="R80" s="67" t="n">
        <v>7056</v>
      </c>
      <c r="S80" s="67" t="n">
        <v>107</v>
      </c>
      <c r="T80" s="68">
        <f>IFERROR(R80/(S80*2.20462262185),0)</f>
        <v/>
      </c>
    </row>
    <row r="81">
      <c r="A81" s="62" t="inlineStr">
        <is>
          <t>Kenya</t>
        </is>
      </c>
      <c r="B81" s="63">
        <f>SUM(I81,L81,O81,R81,U81,X81,AA81,AD81)</f>
        <v/>
      </c>
      <c r="C81" s="63">
        <f>SUM(J81,M81,P81,S81,V81,Y81,AB81,AE81)</f>
        <v/>
      </c>
      <c r="D81" s="64">
        <f>C81/1000000</f>
        <v/>
      </c>
      <c r="E81" s="64">
        <f>C81*2.20462262185/1000000</f>
        <v/>
      </c>
      <c r="F81" s="65">
        <f>IFERROR(B81/(C81/1000),0)</f>
        <v/>
      </c>
      <c r="G81" s="66">
        <f>IFERROR(B81/(C81*2.20462262185),0)</f>
        <v/>
      </c>
      <c r="I81" s="67" t="n">
        <v>0</v>
      </c>
      <c r="J81" s="67" t="n">
        <v>0</v>
      </c>
      <c r="K81" s="68">
        <f>IFERROR(I81/(J81*2.20462262185),0)</f>
        <v/>
      </c>
      <c r="L81" s="67" t="n">
        <v>0</v>
      </c>
      <c r="M81" s="67" t="n">
        <v>0</v>
      </c>
      <c r="N81" s="68">
        <f>IFERROR(L81/(M81*2.20462262185),0)</f>
        <v/>
      </c>
      <c r="O81" s="67" t="n">
        <v>0</v>
      </c>
      <c r="P81" s="67" t="n">
        <v>0</v>
      </c>
      <c r="Q81" s="68">
        <f>IFERROR(O81/(P81*2.20462262185),0)</f>
        <v/>
      </c>
      <c r="R81" s="67" t="n">
        <v>3990</v>
      </c>
      <c r="S81" s="67" t="n">
        <v>46</v>
      </c>
      <c r="T81" s="68">
        <f>IFERROR(R81/(S81*2.20462262185),0)</f>
        <v/>
      </c>
      <c r="U81" s="67" t="n">
        <v>3542</v>
      </c>
      <c r="V81" s="67" t="n">
        <v>45</v>
      </c>
      <c r="W81" s="68">
        <f>IFERROR(U81/(V81*2.20462262185),0)</f>
        <v/>
      </c>
      <c r="X81" s="67" t="n">
        <v>0</v>
      </c>
      <c r="Y81" s="67" t="n">
        <v>0</v>
      </c>
      <c r="Z81" s="68">
        <f>IFERROR(X81/(Y81*2.20462262185),0)</f>
        <v/>
      </c>
      <c r="AA81" s="67" t="n">
        <v>2925</v>
      </c>
      <c r="AB81" s="67" t="n">
        <v>47</v>
      </c>
      <c r="AC81" s="68">
        <f>IFERROR(AA81/(AB81*2.20462262185),0)</f>
        <v/>
      </c>
    </row>
    <row r="82">
      <c r="A82" s="62" t="inlineStr">
        <is>
          <t>Norway</t>
        </is>
      </c>
      <c r="B82" s="63">
        <f>SUM(I82,L82,O82,R82,U82,X82,AA82,AD82)</f>
        <v/>
      </c>
      <c r="C82" s="63">
        <f>SUM(J82,M82,P82,S82,V82,Y82,AB82,AE82)</f>
        <v/>
      </c>
      <c r="D82" s="64">
        <f>C82/1000000</f>
        <v/>
      </c>
      <c r="E82" s="64">
        <f>C82*2.20462262185/1000000</f>
        <v/>
      </c>
      <c r="F82" s="65">
        <f>IFERROR(B82/(C82/1000),0)</f>
        <v/>
      </c>
      <c r="G82" s="66">
        <f>IFERROR(B82/(C82*2.20462262185),0)</f>
        <v/>
      </c>
      <c r="I82" s="67" t="n">
        <v>0</v>
      </c>
      <c r="J82" s="67" t="n">
        <v>0</v>
      </c>
      <c r="K82" s="68">
        <f>IFERROR(I82/(J82*2.20462262185),0)</f>
        <v/>
      </c>
      <c r="L82" s="67" t="n">
        <v>0</v>
      </c>
      <c r="M82" s="67" t="n">
        <v>0</v>
      </c>
      <c r="N82" s="68">
        <f>IFERROR(L82/(M82*2.20462262185),0)</f>
        <v/>
      </c>
      <c r="O82" s="67" t="n">
        <v>0</v>
      </c>
      <c r="P82" s="67" t="n">
        <v>0</v>
      </c>
      <c r="Q82" s="68">
        <f>IFERROR(O82/(P82*2.20462262185),0)</f>
        <v/>
      </c>
      <c r="R82" s="67" t="n">
        <v>0</v>
      </c>
      <c r="S82" s="67" t="n">
        <v>0</v>
      </c>
      <c r="T82" s="68">
        <f>IFERROR(R82/(S82*2.20462262185),0)</f>
        <v/>
      </c>
      <c r="U82" s="67" t="n">
        <v>0</v>
      </c>
      <c r="V82" s="67" t="n">
        <v>0</v>
      </c>
      <c r="W82" s="68">
        <f>IFERROR(U82/(V82*2.20462262185),0)</f>
        <v/>
      </c>
      <c r="X82" s="67" t="n">
        <v>10000</v>
      </c>
      <c r="Y82" s="67" t="n">
        <v>119</v>
      </c>
      <c r="Z82" s="68">
        <f>IFERROR(X82/(Y82*2.20462262185),0)</f>
        <v/>
      </c>
    </row>
    <row r="83">
      <c r="A83" s="62" t="inlineStr">
        <is>
          <t>French Polynesia</t>
        </is>
      </c>
      <c r="B83" s="63">
        <f>SUM(I83,L83,O83,R83,U83,X83,AA83,AD83)</f>
        <v/>
      </c>
      <c r="C83" s="63">
        <f>SUM(J83,M83,P83,S83,V83,Y83,AB83,AE83)</f>
        <v/>
      </c>
      <c r="D83" s="64">
        <f>C83/1000000</f>
        <v/>
      </c>
      <c r="E83" s="64">
        <f>C83*2.20462262185/1000000</f>
        <v/>
      </c>
      <c r="F83" s="65">
        <f>IFERROR(B83/(C83/1000),0)</f>
        <v/>
      </c>
      <c r="G83" s="66">
        <f>IFERROR(B83/(C83*2.20462262185),0)</f>
        <v/>
      </c>
      <c r="I83" s="67" t="n">
        <v>0</v>
      </c>
      <c r="J83" s="67" t="n">
        <v>0</v>
      </c>
      <c r="K83" s="68">
        <f>IFERROR(I83/(J83*2.20462262185),0)</f>
        <v/>
      </c>
      <c r="L83" s="67" t="n">
        <v>0</v>
      </c>
      <c r="M83" s="67" t="n">
        <v>0</v>
      </c>
      <c r="N83" s="68">
        <f>IFERROR(L83/(M83*2.20462262185),0)</f>
        <v/>
      </c>
      <c r="O83" s="67" t="n">
        <v>0</v>
      </c>
      <c r="P83" s="67" t="n">
        <v>0</v>
      </c>
      <c r="Q83" s="68">
        <f>IFERROR(O83/(P83*2.20462262185),0)</f>
        <v/>
      </c>
      <c r="R83" s="67" t="n">
        <v>0</v>
      </c>
      <c r="S83" s="67" t="n">
        <v>0</v>
      </c>
      <c r="T83" s="68">
        <f>IFERROR(R83/(S83*2.20462262185),0)</f>
        <v/>
      </c>
      <c r="U83" s="67" t="n">
        <v>0</v>
      </c>
      <c r="V83" s="67" t="n">
        <v>0</v>
      </c>
      <c r="W83" s="68">
        <f>IFERROR(U83/(V83*2.20462262185),0)</f>
        <v/>
      </c>
      <c r="X83" s="67" t="n">
        <v>6268</v>
      </c>
      <c r="Y83" s="67" t="n">
        <v>103</v>
      </c>
      <c r="Z83" s="68">
        <f>IFERROR(X83/(Y83*2.20462262185),0)</f>
        <v/>
      </c>
    </row>
    <row r="84">
      <c r="A84" s="62" t="inlineStr">
        <is>
          <t>Qatar</t>
        </is>
      </c>
      <c r="B84" s="63">
        <f>SUM(I84,L84,O84,R84,U84,X84,AA84,AD84)</f>
        <v/>
      </c>
      <c r="C84" s="63">
        <f>SUM(J84,M84,P84,S84,V84,Y84,AB84,AE84)</f>
        <v/>
      </c>
      <c r="D84" s="64">
        <f>C84/1000000</f>
        <v/>
      </c>
      <c r="E84" s="64">
        <f>C84*2.20462262185/1000000</f>
        <v/>
      </c>
      <c r="F84" s="65">
        <f>IFERROR(B84/(C84/1000),0)</f>
        <v/>
      </c>
      <c r="G84" s="66">
        <f>IFERROR(B84/(C84*2.20462262185),0)</f>
        <v/>
      </c>
      <c r="I84" s="67" t="n">
        <v>0</v>
      </c>
      <c r="J84" s="67" t="n">
        <v>0</v>
      </c>
      <c r="K84" s="68">
        <f>IFERROR(I84/(J84*2.20462262185),0)</f>
        <v/>
      </c>
      <c r="L84" s="67" t="n">
        <v>0</v>
      </c>
      <c r="M84" s="67" t="n">
        <v>0</v>
      </c>
      <c r="N84" s="68">
        <f>IFERROR(L84/(M84*2.20462262185),0)</f>
        <v/>
      </c>
      <c r="O84" s="67" t="n">
        <v>4140</v>
      </c>
      <c r="P84" s="67" t="n">
        <v>100</v>
      </c>
      <c r="Q84" s="68">
        <f>IFERROR(O84/(P84*2.20462262185),0)</f>
        <v/>
      </c>
    </row>
    <row r="85">
      <c r="A85" s="62" t="inlineStr">
        <is>
          <t>Ghana</t>
        </is>
      </c>
      <c r="B85" s="63">
        <f>SUM(I85,L85,O85,R85,U85,X85,AA85,AD85)</f>
        <v/>
      </c>
      <c r="C85" s="63">
        <f>SUM(J85,M85,P85,S85,V85,Y85,AB85,AE85)</f>
        <v/>
      </c>
      <c r="D85" s="64">
        <f>C85/1000000</f>
        <v/>
      </c>
      <c r="E85" s="64">
        <f>C85*2.20462262185/1000000</f>
        <v/>
      </c>
      <c r="F85" s="65">
        <f>IFERROR(B85/(C85/1000),0)</f>
        <v/>
      </c>
      <c r="G85" s="66">
        <f>IFERROR(B85/(C85*2.20462262185),0)</f>
        <v/>
      </c>
      <c r="I85" s="67" t="n">
        <v>0</v>
      </c>
      <c r="J85" s="67" t="n">
        <v>0</v>
      </c>
      <c r="K85" s="68">
        <f>IFERROR(I85/(J85*2.20462262185),0)</f>
        <v/>
      </c>
      <c r="L85" s="67" t="n">
        <v>0</v>
      </c>
      <c r="M85" s="67" t="n">
        <v>0</v>
      </c>
      <c r="N85" s="68">
        <f>IFERROR(L85/(M85*2.20462262185),0)</f>
        <v/>
      </c>
      <c r="O85" s="67" t="n">
        <v>0</v>
      </c>
      <c r="P85" s="67" t="n">
        <v>0</v>
      </c>
      <c r="Q85" s="68">
        <f>IFERROR(O85/(P85*2.20462262185),0)</f>
        <v/>
      </c>
      <c r="R85" s="67" t="n">
        <v>0</v>
      </c>
      <c r="S85" s="67" t="n">
        <v>0</v>
      </c>
      <c r="T85" s="68">
        <f>IFERROR(R85/(S85*2.20462262185),0)</f>
        <v/>
      </c>
      <c r="U85" s="67" t="n">
        <v>0</v>
      </c>
      <c r="V85" s="67" t="n">
        <v>0</v>
      </c>
      <c r="W85" s="68">
        <f>IFERROR(U85/(V85*2.20462262185),0)</f>
        <v/>
      </c>
      <c r="X85" s="67" t="n">
        <v>0</v>
      </c>
      <c r="Y85" s="67" t="n">
        <v>0</v>
      </c>
      <c r="Z85" s="68">
        <f>IFERROR(X85/(Y85*2.20462262185),0)</f>
        <v/>
      </c>
      <c r="AA85" s="67" t="n">
        <v>0</v>
      </c>
      <c r="AB85" s="67" t="n">
        <v>0</v>
      </c>
      <c r="AC85" s="68">
        <f>IFERROR(AA85/(AB85*2.20462262185),0)</f>
        <v/>
      </c>
      <c r="AD85" s="67" t="n">
        <v>6072</v>
      </c>
      <c r="AE85" s="67" t="n">
        <v>97</v>
      </c>
      <c r="AF85" s="68">
        <f>IFERROR(AD85/(AE85*2.20462262185),0)</f>
        <v/>
      </c>
    </row>
    <row r="86">
      <c r="A86" s="62" t="inlineStr">
        <is>
          <t>Croatia</t>
        </is>
      </c>
      <c r="B86" s="63">
        <f>SUM(I86,L86,O86,R86,U86,X86,AA86,AD86)</f>
        <v/>
      </c>
      <c r="C86" s="63">
        <f>SUM(J86,M86,P86,S86,V86,Y86,AB86,AE86)</f>
        <v/>
      </c>
      <c r="D86" s="64">
        <f>C86/1000000</f>
        <v/>
      </c>
      <c r="E86" s="64">
        <f>C86*2.20462262185/1000000</f>
        <v/>
      </c>
      <c r="F86" s="65">
        <f>IFERROR(B86/(C86/1000),0)</f>
        <v/>
      </c>
      <c r="G86" s="66">
        <f>IFERROR(B86/(C86*2.20462262185),0)</f>
        <v/>
      </c>
      <c r="I86" s="67" t="n">
        <v>4920</v>
      </c>
      <c r="J86" s="67" t="n">
        <v>34</v>
      </c>
      <c r="K86" s="68">
        <f>IFERROR(I86/(J86*2.20462262185),0)</f>
        <v/>
      </c>
      <c r="L86" s="67" t="n">
        <v>0</v>
      </c>
      <c r="M86" s="67" t="n">
        <v>0</v>
      </c>
      <c r="N86" s="68">
        <f>IFERROR(L86/(M86*2.20462262185),0)</f>
        <v/>
      </c>
      <c r="O86" s="67" t="n">
        <v>4920</v>
      </c>
      <c r="P86" s="67" t="n">
        <v>1</v>
      </c>
      <c r="Q86" s="68">
        <f>IFERROR(O86/(P86*2.20462262185),0)</f>
        <v/>
      </c>
      <c r="R86" s="67" t="n">
        <v>3350</v>
      </c>
      <c r="S86" s="67" t="n">
        <v>23</v>
      </c>
      <c r="T86" s="68">
        <f>IFERROR(R86/(S86*2.20462262185),0)</f>
        <v/>
      </c>
    </row>
    <row r="87">
      <c r="A87" s="62" t="inlineStr">
        <is>
          <t>British Indian Ocean Territories</t>
        </is>
      </c>
      <c r="B87" s="63">
        <f>SUM(I87,L87,O87,R87,U87,X87,AA87,AD87)</f>
        <v/>
      </c>
      <c r="C87" s="63">
        <f>SUM(J87,M87,P87,S87,V87,Y87,AB87,AE87)</f>
        <v/>
      </c>
      <c r="D87" s="64">
        <f>C87/1000000</f>
        <v/>
      </c>
      <c r="E87" s="64">
        <f>C87*2.20462262185/1000000</f>
        <v/>
      </c>
      <c r="F87" s="65">
        <f>IFERROR(B87/(C87/1000),0)</f>
        <v/>
      </c>
      <c r="G87" s="66">
        <f>IFERROR(B87/(C87*2.20462262185),0)</f>
        <v/>
      </c>
      <c r="I87" s="67" t="n">
        <v>0</v>
      </c>
      <c r="J87" s="67" t="n">
        <v>0</v>
      </c>
      <c r="K87" s="68">
        <f>IFERROR(I87/(J87*2.20462262185),0)</f>
        <v/>
      </c>
      <c r="L87" s="67" t="n">
        <v>0</v>
      </c>
      <c r="M87" s="67" t="n">
        <v>0</v>
      </c>
      <c r="N87" s="68">
        <f>IFERROR(L87/(M87*2.20462262185),0)</f>
        <v/>
      </c>
      <c r="O87" s="67" t="n">
        <v>0</v>
      </c>
      <c r="P87" s="67" t="n">
        <v>0</v>
      </c>
      <c r="Q87" s="68">
        <f>IFERROR(O87/(P87*2.20462262185),0)</f>
        <v/>
      </c>
      <c r="R87" s="67" t="n">
        <v>0</v>
      </c>
      <c r="S87" s="67" t="n">
        <v>0</v>
      </c>
      <c r="T87" s="68">
        <f>IFERROR(R87/(S87*2.20462262185),0)</f>
        <v/>
      </c>
      <c r="U87" s="67" t="n">
        <v>0</v>
      </c>
      <c r="V87" s="67" t="n">
        <v>0</v>
      </c>
      <c r="W87" s="68">
        <f>IFERROR(U87/(V87*2.20462262185),0)</f>
        <v/>
      </c>
      <c r="X87" s="67" t="n">
        <v>0</v>
      </c>
      <c r="Y87" s="67" t="n">
        <v>0</v>
      </c>
      <c r="Z87" s="68">
        <f>IFERROR(X87/(Y87*2.20462262185),0)</f>
        <v/>
      </c>
      <c r="AA87" s="67" t="n">
        <v>25788</v>
      </c>
      <c r="AB87" s="67" t="n">
        <v>50</v>
      </c>
      <c r="AC87" s="68">
        <f>IFERROR(AA87/(AB87*2.20462262185),0)</f>
        <v/>
      </c>
    </row>
    <row r="88">
      <c r="A88" s="62" t="inlineStr">
        <is>
          <t>Bermuda</t>
        </is>
      </c>
      <c r="B88" s="63">
        <f>SUM(I88,L88,O88,R88,U88,X88,AA88,AD88)</f>
        <v/>
      </c>
      <c r="C88" s="63">
        <f>SUM(J88,M88,P88,S88,V88,Y88,AB88,AE88)</f>
        <v/>
      </c>
      <c r="D88" s="64">
        <f>C88/1000000</f>
        <v/>
      </c>
      <c r="E88" s="64">
        <f>C88*2.20462262185/1000000</f>
        <v/>
      </c>
      <c r="F88" s="65">
        <f>IFERROR(B88/(C88/1000),0)</f>
        <v/>
      </c>
      <c r="G88" s="66">
        <f>IFERROR(B88/(C88*2.20462262185),0)</f>
        <v/>
      </c>
      <c r="I88" s="67" t="n">
        <v>0</v>
      </c>
      <c r="J88" s="67" t="n">
        <v>0</v>
      </c>
      <c r="K88" s="68">
        <f>IFERROR(I88/(J88*2.20462262185),0)</f>
        <v/>
      </c>
      <c r="L88" s="67" t="n">
        <v>0</v>
      </c>
      <c r="M88" s="67" t="n">
        <v>0</v>
      </c>
      <c r="N88" s="68">
        <f>IFERROR(L88/(M88*2.20462262185),0)</f>
        <v/>
      </c>
      <c r="O88" s="67" t="n">
        <v>0</v>
      </c>
      <c r="P88" s="67" t="n">
        <v>0</v>
      </c>
      <c r="Q88" s="68">
        <f>IFERROR(O88/(P88*2.20462262185),0)</f>
        <v/>
      </c>
      <c r="R88" s="67" t="n">
        <v>0</v>
      </c>
      <c r="S88" s="67" t="n">
        <v>0</v>
      </c>
      <c r="T88" s="68">
        <f>IFERROR(R88/(S88*2.20462262185),0)</f>
        <v/>
      </c>
      <c r="U88" s="67" t="n">
        <v>0</v>
      </c>
      <c r="V88" s="67" t="n">
        <v>0</v>
      </c>
      <c r="W88" s="68">
        <f>IFERROR(U88/(V88*2.20462262185),0)</f>
        <v/>
      </c>
      <c r="X88" s="67" t="n">
        <v>0</v>
      </c>
      <c r="Y88" s="67" t="n">
        <v>0</v>
      </c>
      <c r="Z88" s="68">
        <f>IFERROR(X88/(Y88*2.20462262185),0)</f>
        <v/>
      </c>
      <c r="AA88" s="67" t="n">
        <v>15895</v>
      </c>
      <c r="AB88" s="67" t="n">
        <v>49</v>
      </c>
      <c r="AC88" s="68">
        <f>IFERROR(AA88/(AB88*2.20462262185),0)</f>
        <v/>
      </c>
    </row>
    <row r="89">
      <c r="A89" s="62" t="inlineStr">
        <is>
          <t>Jordan</t>
        </is>
      </c>
      <c r="B89" s="63">
        <f>SUM(I89,L89,O89,R89,U89,X89,AA89,AD89)</f>
        <v/>
      </c>
      <c r="C89" s="63">
        <f>SUM(J89,M89,P89,S89,V89,Y89,AB89,AE89)</f>
        <v/>
      </c>
      <c r="D89" s="64">
        <f>C89/1000000</f>
        <v/>
      </c>
      <c r="E89" s="64">
        <f>C89*2.20462262185/1000000</f>
        <v/>
      </c>
      <c r="F89" s="65">
        <f>IFERROR(B89/(C89/1000),0)</f>
        <v/>
      </c>
      <c r="G89" s="66">
        <f>IFERROR(B89/(C89*2.20462262185),0)</f>
        <v/>
      </c>
      <c r="I89" s="67" t="n">
        <v>0</v>
      </c>
      <c r="J89" s="67" t="n">
        <v>0</v>
      </c>
      <c r="K89" s="68">
        <f>IFERROR(I89/(J89*2.20462262185),0)</f>
        <v/>
      </c>
      <c r="L89" s="67" t="n">
        <v>0</v>
      </c>
      <c r="M89" s="67" t="n">
        <v>0</v>
      </c>
      <c r="N89" s="68">
        <f>IFERROR(L89/(M89*2.20462262185),0)</f>
        <v/>
      </c>
      <c r="O89" s="67" t="n">
        <v>0</v>
      </c>
      <c r="P89" s="67" t="n">
        <v>0</v>
      </c>
      <c r="Q89" s="68">
        <f>IFERROR(O89/(P89*2.20462262185),0)</f>
        <v/>
      </c>
      <c r="R89" s="67" t="n">
        <v>0</v>
      </c>
      <c r="S89" s="67" t="n">
        <v>0</v>
      </c>
      <c r="T89" s="68">
        <f>IFERROR(R89/(S89*2.20462262185),0)</f>
        <v/>
      </c>
      <c r="U89" s="67" t="n">
        <v>0</v>
      </c>
      <c r="V89" s="67" t="n">
        <v>0</v>
      </c>
      <c r="W89" s="68">
        <f>IFERROR(U89/(V89*2.20462262185),0)</f>
        <v/>
      </c>
      <c r="X89" s="67" t="n">
        <v>0</v>
      </c>
      <c r="Y89" s="67" t="n">
        <v>0</v>
      </c>
      <c r="Z89" s="68">
        <f>IFERROR(X89/(Y89*2.20462262185),0)</f>
        <v/>
      </c>
      <c r="AA89" s="67" t="n">
        <v>3670</v>
      </c>
      <c r="AB89" s="67" t="n">
        <v>48</v>
      </c>
      <c r="AC89" s="68">
        <f>IFERROR(AA89/(AB89*2.20462262185),0)</f>
        <v/>
      </c>
    </row>
    <row r="90">
      <c r="A90" s="62" t="inlineStr">
        <is>
          <t>Bangladesh</t>
        </is>
      </c>
      <c r="B90" s="63">
        <f>SUM(I90,L90,O90,R90,U90,X90,AA90,AD90)</f>
        <v/>
      </c>
      <c r="C90" s="63">
        <f>SUM(J90,M90,P90,S90,V90,Y90,AB90,AE90)</f>
        <v/>
      </c>
      <c r="D90" s="64">
        <f>C90/1000000</f>
        <v/>
      </c>
      <c r="E90" s="64">
        <f>C90*2.20462262185/1000000</f>
        <v/>
      </c>
      <c r="F90" s="65">
        <f>IFERROR(B90/(C90/1000),0)</f>
        <v/>
      </c>
      <c r="G90" s="66">
        <f>IFERROR(B90/(C90*2.20462262185),0)</f>
        <v/>
      </c>
      <c r="I90" s="67" t="n">
        <v>0</v>
      </c>
      <c r="J90" s="67" t="n">
        <v>0</v>
      </c>
      <c r="K90" s="68">
        <f>IFERROR(I90/(J90*2.20462262185),0)</f>
        <v/>
      </c>
      <c r="L90" s="67" t="n">
        <v>0</v>
      </c>
      <c r="M90" s="67" t="n">
        <v>0</v>
      </c>
      <c r="N90" s="68">
        <f>IFERROR(L90/(M90*2.20462262185),0)</f>
        <v/>
      </c>
      <c r="O90" s="67" t="n">
        <v>0</v>
      </c>
      <c r="P90" s="67" t="n">
        <v>0</v>
      </c>
      <c r="Q90" s="68">
        <f>IFERROR(O90/(P90*2.20462262185),0)</f>
        <v/>
      </c>
      <c r="R90" s="67" t="n">
        <v>0</v>
      </c>
      <c r="S90" s="67" t="n">
        <v>0</v>
      </c>
      <c r="T90" s="68">
        <f>IFERROR(R90/(S90*2.20462262185),0)</f>
        <v/>
      </c>
      <c r="U90" s="67" t="n">
        <v>0</v>
      </c>
      <c r="V90" s="67" t="n">
        <v>0</v>
      </c>
      <c r="W90" s="68">
        <f>IFERROR(U90/(V90*2.20462262185),0)</f>
        <v/>
      </c>
      <c r="X90" s="67" t="n">
        <v>0</v>
      </c>
      <c r="Y90" s="67" t="n">
        <v>0</v>
      </c>
      <c r="Z90" s="68">
        <f>IFERROR(X90/(Y90*2.20462262185),0)</f>
        <v/>
      </c>
      <c r="AA90" s="67" t="n">
        <v>5850</v>
      </c>
      <c r="AB90" s="67" t="n">
        <v>30</v>
      </c>
      <c r="AC90" s="68">
        <f>IFERROR(AA90/(AB90*2.20462262185),0)</f>
        <v/>
      </c>
    </row>
    <row r="91">
      <c r="A91" s="62" t="inlineStr">
        <is>
          <t>St Kitts And Nevis</t>
        </is>
      </c>
      <c r="B91" s="63">
        <f>SUM(I91,L91,O91,R91,U91,X91,AA91,AD91)</f>
        <v/>
      </c>
      <c r="C91" s="63">
        <f>SUM(J91,M91,P91,S91,V91,Y91,AB91,AE91)</f>
        <v/>
      </c>
      <c r="D91" s="64">
        <f>C91/1000000</f>
        <v/>
      </c>
      <c r="E91" s="64">
        <f>C91*2.20462262185/1000000</f>
        <v/>
      </c>
      <c r="F91" s="65">
        <f>IFERROR(B91/(C91/1000),0)</f>
        <v/>
      </c>
      <c r="G91" s="66">
        <f>IFERROR(B91/(C91*2.20462262185),0)</f>
        <v/>
      </c>
      <c r="I91" s="67" t="n">
        <v>0</v>
      </c>
      <c r="J91" s="67" t="n">
        <v>0</v>
      </c>
      <c r="K91" s="68">
        <f>IFERROR(I91/(J91*2.20462262185),0)</f>
        <v/>
      </c>
      <c r="L91" s="67" t="n">
        <v>0</v>
      </c>
      <c r="M91" s="67" t="n">
        <v>0</v>
      </c>
      <c r="N91" s="68">
        <f>IFERROR(L91/(M91*2.20462262185),0)</f>
        <v/>
      </c>
      <c r="O91" s="67" t="n">
        <v>0</v>
      </c>
      <c r="P91" s="67" t="n">
        <v>0</v>
      </c>
      <c r="Q91" s="68">
        <f>IFERROR(O91/(P91*2.20462262185),0)</f>
        <v/>
      </c>
      <c r="R91" s="67" t="n">
        <v>0</v>
      </c>
      <c r="S91" s="67" t="n">
        <v>0</v>
      </c>
      <c r="T91" s="68">
        <f>IFERROR(R91/(S91*2.20462262185),0)</f>
        <v/>
      </c>
      <c r="U91" s="67" t="n">
        <v>0</v>
      </c>
      <c r="V91" s="67" t="n">
        <v>0</v>
      </c>
      <c r="W91" s="68">
        <f>IFERROR(U91/(V91*2.20462262185),0)</f>
        <v/>
      </c>
      <c r="X91" s="67" t="n">
        <v>0</v>
      </c>
      <c r="Y91" s="67" t="n">
        <v>0</v>
      </c>
      <c r="Z91" s="68">
        <f>IFERROR(X91/(Y91*2.20462262185),0)</f>
        <v/>
      </c>
      <c r="AA91" s="67" t="n">
        <v>3370</v>
      </c>
      <c r="AB91" s="67" t="n">
        <v>28</v>
      </c>
      <c r="AC91" s="68">
        <f>IFERROR(AA91/(AB91*2.20462262185),0)</f>
        <v/>
      </c>
    </row>
    <row r="92">
      <c r="A92" s="62" t="inlineStr">
        <is>
          <t>Iceland</t>
        </is>
      </c>
      <c r="B92" s="63">
        <f>SUM(I92,L92,O92,R92,U92,X92,AA92,AD92)</f>
        <v/>
      </c>
      <c r="C92" s="63">
        <f>SUM(J92,M92,P92,S92,V92,Y92,AB92,AE92)</f>
        <v/>
      </c>
      <c r="D92" s="64">
        <f>C92/1000000</f>
        <v/>
      </c>
      <c r="E92" s="64">
        <f>C92*2.20462262185/1000000</f>
        <v/>
      </c>
      <c r="F92" s="65">
        <f>IFERROR(B92/(C92/1000),0)</f>
        <v/>
      </c>
      <c r="G92" s="66">
        <f>IFERROR(B92/(C92*2.20462262185),0)</f>
        <v/>
      </c>
      <c r="I92" s="67" t="n">
        <v>0</v>
      </c>
      <c r="J92" s="67" t="n">
        <v>0</v>
      </c>
      <c r="K92" s="68">
        <f>IFERROR(I92/(J92*2.20462262185),0)</f>
        <v/>
      </c>
      <c r="L92" s="67" t="n">
        <v>0</v>
      </c>
      <c r="M92" s="67" t="n">
        <v>0</v>
      </c>
      <c r="N92" s="68">
        <f>IFERROR(L92/(M92*2.20462262185),0)</f>
        <v/>
      </c>
      <c r="O92" s="67" t="n">
        <v>0</v>
      </c>
      <c r="P92" s="67" t="n">
        <v>0</v>
      </c>
      <c r="Q92" s="68">
        <f>IFERROR(O92/(P92*2.20462262185),0)</f>
        <v/>
      </c>
      <c r="R92" s="67" t="n">
        <v>0</v>
      </c>
      <c r="S92" s="67" t="n">
        <v>0</v>
      </c>
      <c r="T92" s="68">
        <f>IFERROR(R92/(S92*2.20462262185),0)</f>
        <v/>
      </c>
      <c r="U92" s="67" t="n">
        <v>0</v>
      </c>
      <c r="V92" s="67" t="n">
        <v>0</v>
      </c>
      <c r="W92" s="68">
        <f>IFERROR(U92/(V92*2.20462262185),0)</f>
        <v/>
      </c>
      <c r="X92" s="67" t="n">
        <v>0</v>
      </c>
      <c r="Y92" s="67" t="n">
        <v>0</v>
      </c>
      <c r="Z92" s="68">
        <f>IFERROR(X92/(Y92*2.20462262185),0)</f>
        <v/>
      </c>
      <c r="AA92" s="67" t="n">
        <v>0</v>
      </c>
      <c r="AB92" s="67" t="n">
        <v>0</v>
      </c>
      <c r="AC92" s="68">
        <f>IFERROR(AA92/(AB92*2.20462262185),0)</f>
        <v/>
      </c>
      <c r="AD92" s="67" t="n">
        <v>2995</v>
      </c>
      <c r="AE92" s="67" t="n">
        <v>5</v>
      </c>
      <c r="AF92" s="68">
        <f>IFERROR(AD92/(AE92*2.20462262185),0)</f>
        <v/>
      </c>
    </row>
    <row r="93">
      <c r="A93" s="62" t="inlineStr">
        <is>
          <t>South Africa</t>
        </is>
      </c>
      <c r="B93" s="63">
        <f>SUM(I93,L93,O93,R93,U93,X93,AA93,AD93)</f>
        <v/>
      </c>
      <c r="C93" s="63">
        <f>SUM(J93,M93,P93,S93,V93,Y93,AB93,AE93)</f>
        <v/>
      </c>
      <c r="D93" s="64">
        <f>C93/1000000</f>
        <v/>
      </c>
      <c r="E93" s="64">
        <f>C93*2.20462262185/1000000</f>
        <v/>
      </c>
      <c r="F93" s="65">
        <f>IFERROR(B93/(C93/1000),0)</f>
        <v/>
      </c>
      <c r="G93" s="66">
        <f>IFERROR(B93/(C93*2.20462262185),0)</f>
        <v/>
      </c>
      <c r="I93" s="67" t="n">
        <v>0</v>
      </c>
      <c r="J93" s="67" t="n">
        <v>0</v>
      </c>
      <c r="K93" s="68">
        <f>IFERROR(I93/(J93*2.20462262185),0)</f>
        <v/>
      </c>
      <c r="L93" s="67" t="n">
        <v>4542</v>
      </c>
      <c r="M93" s="67" t="n">
        <v>2</v>
      </c>
      <c r="N93" s="68">
        <f>IFERROR(L93/(M93*2.20462262185),0)</f>
        <v/>
      </c>
    </row>
  </sheetData>
  <mergeCells count="94">
    <mergeCell ref="BT2:BV2"/>
    <mergeCell ref="HE2:HG2"/>
    <mergeCell ref="AP2:AR2"/>
    <mergeCell ref="JG2:JI2"/>
    <mergeCell ref="IC2:IE2"/>
    <mergeCell ref="HN2:HP2"/>
    <mergeCell ref="AM2:AO2"/>
    <mergeCell ref="FX2:FZ2"/>
    <mergeCell ref="I2:K2"/>
    <mergeCell ref="HZ2:IB2"/>
    <mergeCell ref="II2:IK2"/>
    <mergeCell ref="AG2:AI2"/>
    <mergeCell ref="CU2:CW2"/>
    <mergeCell ref="IX2:IZ2"/>
    <mergeCell ref="EQ2:ES2"/>
    <mergeCell ref="GS2:GU2"/>
    <mergeCell ref="AY2:BA2"/>
    <mergeCell ref="JJ2:JL2"/>
    <mergeCell ref="AD2:AF2"/>
    <mergeCell ref="IU2:IW2"/>
    <mergeCell ref="DA2:DC2"/>
    <mergeCell ref="HT2:HV2"/>
    <mergeCell ref="DM2:DO2"/>
    <mergeCell ref="JD2:JF2"/>
    <mergeCell ref="FO2:FQ2"/>
    <mergeCell ref="JP2:JR2"/>
    <mergeCell ref="HQ2:HS2"/>
    <mergeCell ref="BB2:BD2"/>
    <mergeCell ref="BN2:BP2"/>
    <mergeCell ref="DP2:DR2"/>
    <mergeCell ref="EB2:ED2"/>
    <mergeCell ref="JS2:JU2"/>
    <mergeCell ref="AJ2:AL2"/>
    <mergeCell ref="CL2:CN2"/>
    <mergeCell ref="DV2:DX2"/>
    <mergeCell ref="CF2:CH2"/>
    <mergeCell ref="IO2:IQ2"/>
    <mergeCell ref="EH2:EJ2"/>
    <mergeCell ref="GY2:HA2"/>
    <mergeCell ref="EZ2:FB2"/>
    <mergeCell ref="GJ2:GL2"/>
    <mergeCell ref="JA2:JC2"/>
    <mergeCell ref="HB2:HD2"/>
    <mergeCell ref="U2:W2"/>
    <mergeCell ref="IL2:IN2"/>
    <mergeCell ref="GV2:GX2"/>
    <mergeCell ref="BW2:BY2"/>
    <mergeCell ref="A2:A4"/>
    <mergeCell ref="DD2:DF2"/>
    <mergeCell ref="CI2:CK2"/>
    <mergeCell ref="FF2:FH2"/>
    <mergeCell ref="HW2:HY2"/>
    <mergeCell ref="FR2:FT2"/>
    <mergeCell ref="AS2:AU2"/>
    <mergeCell ref="BE2:BG2"/>
    <mergeCell ref="DG2:DI2"/>
    <mergeCell ref="BQ2:BS2"/>
    <mergeCell ref="FI2:FK2"/>
    <mergeCell ref="DS2:DU2"/>
    <mergeCell ref="FC2:FE2"/>
    <mergeCell ref="FU2:FW2"/>
    <mergeCell ref="BK2:BM2"/>
    <mergeCell ref="JV2:JX2"/>
    <mergeCell ref="GG2:GI2"/>
    <mergeCell ref="R2:T2"/>
    <mergeCell ref="GD2:GF2"/>
    <mergeCell ref="CO2:CQ2"/>
    <mergeCell ref="IF2:IH2"/>
    <mergeCell ref="DY2:EA2"/>
    <mergeCell ref="GP2:GR2"/>
    <mergeCell ref="GA2:GC2"/>
    <mergeCell ref="IR2:IT2"/>
    <mergeCell ref="EK2:EM2"/>
    <mergeCell ref="L2:N2"/>
    <mergeCell ref="GM2:GO2"/>
    <mergeCell ref="X2:Z2"/>
    <mergeCell ref="BZ2:CB2"/>
    <mergeCell ref="EN2:EP2"/>
    <mergeCell ref="AV2:AX2"/>
    <mergeCell ref="B2:G2"/>
    <mergeCell ref="CX2:CZ2"/>
    <mergeCell ref="BH2:BJ2"/>
    <mergeCell ref="CR2:CT2"/>
    <mergeCell ref="DJ2:DL2"/>
    <mergeCell ref="ET2:EV2"/>
    <mergeCell ref="HK2:HM2"/>
    <mergeCell ref="FL2:FN2"/>
    <mergeCell ref="JM2:JO2"/>
    <mergeCell ref="HH2:HJ2"/>
    <mergeCell ref="O2:Q2"/>
    <mergeCell ref="AA2:AC2"/>
    <mergeCell ref="CC2:CE2"/>
    <mergeCell ref="EE2:EG2"/>
    <mergeCell ref="EW2:EY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summaryBelow="1" summaryRight="1"/>
    <pageSetUpPr/>
  </sheetPr>
  <dimension ref="A1:E9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style="35" min="1" max="1"/>
    <col width="22" customWidth="1" style="35" min="2" max="2"/>
    <col width="22" customWidth="1" style="35" min="3" max="3"/>
    <col width="22" customWidth="1" style="35" min="4" max="4"/>
    <col width="22" customWidth="1" style="35" min="5" max="5"/>
  </cols>
  <sheetData>
    <row r="1">
      <c r="A1" s="36" t="inlineStr">
        <is>
          <t>PET Film &amp; Sheet — Imports vs Exports (US$)</t>
        </is>
      </c>
    </row>
    <row r="3">
      <c r="A3" s="69" t="inlineStr">
        <is>
          <t>Year-Month</t>
        </is>
      </c>
      <c r="B3" s="69" t="inlineStr">
        <is>
          <t>Imports Value (US$)</t>
        </is>
      </c>
      <c r="C3" s="69" t="inlineStr">
        <is>
          <t>Exports Value (US$)</t>
        </is>
      </c>
      <c r="D3" s="69" t="inlineStr">
        <is>
          <t>Balance (Imp − Exp)</t>
        </is>
      </c>
      <c r="E3" s="69" t="inlineStr">
        <is>
          <t>Trade Deficit %</t>
        </is>
      </c>
    </row>
    <row r="4">
      <c r="A4" t="inlineStr">
        <is>
          <t>2019-01</t>
        </is>
      </c>
      <c r="B4" s="67" t="n">
        <v>0</v>
      </c>
      <c r="C4" s="67" t="n">
        <v>0</v>
      </c>
      <c r="D4" s="70">
        <f>B4-C4</f>
        <v/>
      </c>
      <c r="E4" s="71">
        <f>IFERROR((B4-C4)/B4,0)</f>
        <v/>
      </c>
    </row>
    <row r="5">
      <c r="A5" t="inlineStr">
        <is>
          <t>2019-02</t>
        </is>
      </c>
      <c r="B5" s="67" t="n">
        <v>0</v>
      </c>
      <c r="C5" s="67" t="n">
        <v>0</v>
      </c>
      <c r="D5" s="70">
        <f>B5-C5</f>
        <v/>
      </c>
      <c r="E5" s="71">
        <f>IFERROR((B5-C5)/B5,0)</f>
        <v/>
      </c>
    </row>
    <row r="6">
      <c r="A6" t="inlineStr">
        <is>
          <t>2019-03</t>
        </is>
      </c>
      <c r="B6" s="67" t="n">
        <v>0</v>
      </c>
      <c r="C6" s="67" t="n">
        <v>0</v>
      </c>
      <c r="D6" s="70">
        <f>B6-C6</f>
        <v/>
      </c>
      <c r="E6" s="71">
        <f>IFERROR((B6-C6)/B6,0)</f>
        <v/>
      </c>
    </row>
    <row r="7">
      <c r="A7" t="inlineStr">
        <is>
          <t>2019-04</t>
        </is>
      </c>
      <c r="B7" s="67" t="n">
        <v>0</v>
      </c>
      <c r="C7" s="67" t="n">
        <v>0</v>
      </c>
      <c r="D7" s="70">
        <f>B7-C7</f>
        <v/>
      </c>
      <c r="E7" s="71">
        <f>IFERROR((B7-C7)/B7,0)</f>
        <v/>
      </c>
    </row>
    <row r="8">
      <c r="A8" t="inlineStr">
        <is>
          <t>2019-05</t>
        </is>
      </c>
      <c r="B8" s="67" t="n">
        <v>0</v>
      </c>
      <c r="C8" s="67" t="n">
        <v>0</v>
      </c>
      <c r="D8" s="70">
        <f>B8-C8</f>
        <v/>
      </c>
      <c r="E8" s="71">
        <f>IFERROR((B8-C8)/B8,0)</f>
        <v/>
      </c>
    </row>
    <row r="9">
      <c r="A9" t="inlineStr">
        <is>
          <t>2019-06</t>
        </is>
      </c>
      <c r="B9" s="67" t="n">
        <v>0</v>
      </c>
      <c r="C9" s="67" t="n">
        <v>0</v>
      </c>
      <c r="D9" s="70">
        <f>B9-C9</f>
        <v/>
      </c>
      <c r="E9" s="71">
        <f>IFERROR((B9-C9)/B9,0)</f>
        <v/>
      </c>
    </row>
    <row r="10">
      <c r="A10" t="inlineStr">
        <is>
          <t>2019-07</t>
        </is>
      </c>
      <c r="B10" s="67" t="n">
        <v>0</v>
      </c>
      <c r="C10" s="67" t="n">
        <v>0</v>
      </c>
      <c r="D10" s="70">
        <f>B10-C10</f>
        <v/>
      </c>
      <c r="E10" s="71">
        <f>IFERROR((B10-C10)/B10,0)</f>
        <v/>
      </c>
    </row>
    <row r="11">
      <c r="A11" t="inlineStr">
        <is>
          <t>2019-08</t>
        </is>
      </c>
      <c r="B11" s="67" t="n">
        <v>0</v>
      </c>
      <c r="C11" s="67" t="n">
        <v>0</v>
      </c>
      <c r="D11" s="70">
        <f>B11-C11</f>
        <v/>
      </c>
      <c r="E11" s="71">
        <f>IFERROR((B11-C11)/B11,0)</f>
        <v/>
      </c>
    </row>
    <row r="12">
      <c r="A12" t="inlineStr">
        <is>
          <t>2019-09</t>
        </is>
      </c>
      <c r="B12" s="67" t="n">
        <v>0</v>
      </c>
      <c r="C12" s="67" t="n">
        <v>0</v>
      </c>
      <c r="D12" s="70">
        <f>B12-C12</f>
        <v/>
      </c>
      <c r="E12" s="71">
        <f>IFERROR((B12-C12)/B12,0)</f>
        <v/>
      </c>
    </row>
    <row r="13">
      <c r="A13" t="inlineStr">
        <is>
          <t>2019-10</t>
        </is>
      </c>
      <c r="B13" s="67" t="n">
        <v>0</v>
      </c>
      <c r="C13" s="67" t="n">
        <v>0</v>
      </c>
      <c r="D13" s="70">
        <f>B13-C13</f>
        <v/>
      </c>
      <c r="E13" s="71">
        <f>IFERROR((B13-C13)/B13,0)</f>
        <v/>
      </c>
    </row>
    <row r="14">
      <c r="A14" t="inlineStr">
        <is>
          <t>2019-11</t>
        </is>
      </c>
      <c r="B14" s="67" t="n">
        <v>0</v>
      </c>
      <c r="C14" s="67" t="n">
        <v>0</v>
      </c>
      <c r="D14" s="70">
        <f>B14-C14</f>
        <v/>
      </c>
      <c r="E14" s="71">
        <f>IFERROR((B14-C14)/B14,0)</f>
        <v/>
      </c>
    </row>
    <row r="15">
      <c r="A15" t="inlineStr">
        <is>
          <t>2019-12</t>
        </is>
      </c>
      <c r="B15" s="67" t="n">
        <v>0</v>
      </c>
      <c r="C15" s="67" t="n">
        <v>0</v>
      </c>
      <c r="D15" s="70">
        <f>B15-C15</f>
        <v/>
      </c>
      <c r="E15" s="71">
        <f>IFERROR((B15-C15)/B15,0)</f>
        <v/>
      </c>
    </row>
    <row r="16">
      <c r="A16" t="inlineStr">
        <is>
          <t>2020-01</t>
        </is>
      </c>
      <c r="B16" s="67" t="n">
        <v>0</v>
      </c>
      <c r="C16" s="67" t="n">
        <v>0</v>
      </c>
      <c r="D16" s="70">
        <f>B16-C16</f>
        <v/>
      </c>
      <c r="E16" s="71">
        <f>IFERROR((B16-C16)/B16,0)</f>
        <v/>
      </c>
    </row>
    <row r="17">
      <c r="A17" t="inlineStr">
        <is>
          <t>2020-02</t>
        </is>
      </c>
      <c r="B17" s="67" t="n">
        <v>0</v>
      </c>
      <c r="C17" s="67" t="n">
        <v>0</v>
      </c>
      <c r="D17" s="70">
        <f>B17-C17</f>
        <v/>
      </c>
      <c r="E17" s="71">
        <f>IFERROR((B17-C17)/B17,0)</f>
        <v/>
      </c>
    </row>
    <row r="18">
      <c r="A18" t="inlineStr">
        <is>
          <t>2020-03</t>
        </is>
      </c>
      <c r="B18" s="67" t="n">
        <v>0</v>
      </c>
      <c r="C18" s="67" t="n">
        <v>0</v>
      </c>
      <c r="D18" s="70">
        <f>B18-C18</f>
        <v/>
      </c>
      <c r="E18" s="71">
        <f>IFERROR((B18-C18)/B18,0)</f>
        <v/>
      </c>
    </row>
    <row r="19">
      <c r="A19" t="inlineStr">
        <is>
          <t>2020-04</t>
        </is>
      </c>
      <c r="B19" s="67" t="n">
        <v>0</v>
      </c>
      <c r="C19" s="67" t="n">
        <v>0</v>
      </c>
      <c r="D19" s="70">
        <f>B19-C19</f>
        <v/>
      </c>
      <c r="E19" s="71">
        <f>IFERROR((B19-C19)/B19,0)</f>
        <v/>
      </c>
    </row>
    <row r="20">
      <c r="A20" t="inlineStr">
        <is>
          <t>2020-05</t>
        </is>
      </c>
      <c r="B20" s="67" t="n">
        <v>0</v>
      </c>
      <c r="C20" s="67" t="n">
        <v>0</v>
      </c>
      <c r="D20" s="70">
        <f>B20-C20</f>
        <v/>
      </c>
      <c r="E20" s="71">
        <f>IFERROR((B20-C20)/B20,0)</f>
        <v/>
      </c>
    </row>
    <row r="21">
      <c r="A21" t="inlineStr">
        <is>
          <t>2020-06</t>
        </is>
      </c>
      <c r="B21" s="67" t="n">
        <v>0</v>
      </c>
      <c r="C21" s="67" t="n">
        <v>0</v>
      </c>
      <c r="D21" s="70">
        <f>B21-C21</f>
        <v/>
      </c>
      <c r="E21" s="71">
        <f>IFERROR((B21-C21)/B21,0)</f>
        <v/>
      </c>
    </row>
    <row r="22">
      <c r="A22" t="inlineStr">
        <is>
          <t>2020-07</t>
        </is>
      </c>
      <c r="B22" s="67" t="n">
        <v>0</v>
      </c>
      <c r="C22" s="67" t="n">
        <v>0</v>
      </c>
      <c r="D22" s="70">
        <f>B22-C22</f>
        <v/>
      </c>
      <c r="E22" s="71">
        <f>IFERROR((B22-C22)/B22,0)</f>
        <v/>
      </c>
    </row>
    <row r="23">
      <c r="A23" t="inlineStr">
        <is>
          <t>2020-08</t>
        </is>
      </c>
      <c r="B23" s="67" t="n">
        <v>0</v>
      </c>
      <c r="C23" s="67" t="n">
        <v>0</v>
      </c>
      <c r="D23" s="70">
        <f>B23-C23</f>
        <v/>
      </c>
      <c r="E23" s="71">
        <f>IFERROR((B23-C23)/B23,0)</f>
        <v/>
      </c>
    </row>
    <row r="24">
      <c r="A24" t="inlineStr">
        <is>
          <t>2020-09</t>
        </is>
      </c>
      <c r="B24" s="67" t="n">
        <v>0</v>
      </c>
      <c r="C24" s="67" t="n">
        <v>0</v>
      </c>
      <c r="D24" s="70">
        <f>B24-C24</f>
        <v/>
      </c>
      <c r="E24" s="71">
        <f>IFERROR((B24-C24)/B24,0)</f>
        <v/>
      </c>
    </row>
    <row r="25">
      <c r="A25" t="inlineStr">
        <is>
          <t>2020-10</t>
        </is>
      </c>
      <c r="B25" s="67" t="n">
        <v>0</v>
      </c>
      <c r="C25" s="67" t="n">
        <v>0</v>
      </c>
      <c r="D25" s="70">
        <f>B25-C25</f>
        <v/>
      </c>
      <c r="E25" s="71">
        <f>IFERROR((B25-C25)/B25,0)</f>
        <v/>
      </c>
    </row>
    <row r="26">
      <c r="A26" t="inlineStr">
        <is>
          <t>2020-11</t>
        </is>
      </c>
      <c r="B26" s="67" t="n">
        <v>0</v>
      </c>
      <c r="C26" s="67" t="n">
        <v>0</v>
      </c>
      <c r="D26" s="70">
        <f>B26-C26</f>
        <v/>
      </c>
      <c r="E26" s="71">
        <f>IFERROR((B26-C26)/B26,0)</f>
        <v/>
      </c>
    </row>
    <row r="27">
      <c r="A27" t="inlineStr">
        <is>
          <t>2020-12</t>
        </is>
      </c>
      <c r="B27" s="67" t="n">
        <v>0</v>
      </c>
      <c r="C27" s="67" t="n">
        <v>0</v>
      </c>
      <c r="D27" s="70">
        <f>B27-C27</f>
        <v/>
      </c>
      <c r="E27" s="71">
        <f>IFERROR((B27-C27)/B27,0)</f>
        <v/>
      </c>
    </row>
    <row r="28">
      <c r="A28" t="inlineStr">
        <is>
          <t>2021-01</t>
        </is>
      </c>
      <c r="B28" s="67" t="n">
        <v>0</v>
      </c>
      <c r="C28" s="67" t="n">
        <v>0</v>
      </c>
      <c r="D28" s="70">
        <f>B28-C28</f>
        <v/>
      </c>
      <c r="E28" s="71">
        <f>IFERROR((B28-C28)/B28,0)</f>
        <v/>
      </c>
    </row>
    <row r="29">
      <c r="A29" t="inlineStr">
        <is>
          <t>2021-02</t>
        </is>
      </c>
      <c r="B29" s="67" t="n">
        <v>0</v>
      </c>
      <c r="C29" s="67" t="n">
        <v>0</v>
      </c>
      <c r="D29" s="70">
        <f>B29-C29</f>
        <v/>
      </c>
      <c r="E29" s="71">
        <f>IFERROR((B29-C29)/B29,0)</f>
        <v/>
      </c>
    </row>
    <row r="30">
      <c r="A30" t="inlineStr">
        <is>
          <t>2021-03</t>
        </is>
      </c>
      <c r="B30" s="67" t="n">
        <v>0</v>
      </c>
      <c r="C30" s="67" t="n">
        <v>0</v>
      </c>
      <c r="D30" s="70">
        <f>B30-C30</f>
        <v/>
      </c>
      <c r="E30" s="71">
        <f>IFERROR((B30-C30)/B30,0)</f>
        <v/>
      </c>
    </row>
    <row r="31">
      <c r="A31" t="inlineStr">
        <is>
          <t>2021-04</t>
        </is>
      </c>
      <c r="B31" s="67" t="n">
        <v>0</v>
      </c>
      <c r="C31" s="67" t="n">
        <v>0</v>
      </c>
      <c r="D31" s="70">
        <f>B31-C31</f>
        <v/>
      </c>
      <c r="E31" s="71">
        <f>IFERROR((B31-C31)/B31,0)</f>
        <v/>
      </c>
    </row>
    <row r="32">
      <c r="A32" t="inlineStr">
        <is>
          <t>2021-05</t>
        </is>
      </c>
      <c r="B32" s="67" t="n">
        <v>0</v>
      </c>
      <c r="C32" s="67" t="n">
        <v>0</v>
      </c>
      <c r="D32" s="70">
        <f>B32-C32</f>
        <v/>
      </c>
      <c r="E32" s="71">
        <f>IFERROR((B32-C32)/B32,0)</f>
        <v/>
      </c>
    </row>
    <row r="33">
      <c r="A33" t="inlineStr">
        <is>
          <t>2021-06</t>
        </is>
      </c>
      <c r="B33" s="67" t="n">
        <v>0</v>
      </c>
      <c r="C33" s="67" t="n">
        <v>0</v>
      </c>
      <c r="D33" s="70">
        <f>B33-C33</f>
        <v/>
      </c>
      <c r="E33" s="71">
        <f>IFERROR((B33-C33)/B33,0)</f>
        <v/>
      </c>
    </row>
    <row r="34">
      <c r="A34" t="inlineStr">
        <is>
          <t>2021-07</t>
        </is>
      </c>
      <c r="B34" s="67" t="n">
        <v>0</v>
      </c>
      <c r="C34" s="67" t="n">
        <v>0</v>
      </c>
      <c r="D34" s="70">
        <f>B34-C34</f>
        <v/>
      </c>
      <c r="E34" s="71">
        <f>IFERROR((B34-C34)/B34,0)</f>
        <v/>
      </c>
    </row>
    <row r="35">
      <c r="A35" t="inlineStr">
        <is>
          <t>2021-08</t>
        </is>
      </c>
      <c r="B35" s="67" t="n">
        <v>0</v>
      </c>
      <c r="C35" s="67" t="n">
        <v>0</v>
      </c>
      <c r="D35" s="70">
        <f>B35-C35</f>
        <v/>
      </c>
      <c r="E35" s="71">
        <f>IFERROR((B35-C35)/B35,0)</f>
        <v/>
      </c>
    </row>
    <row r="36">
      <c r="A36" t="inlineStr">
        <is>
          <t>2021-09</t>
        </is>
      </c>
      <c r="B36" s="67" t="n">
        <v>0</v>
      </c>
      <c r="C36" s="67" t="n">
        <v>0</v>
      </c>
      <c r="D36" s="70">
        <f>B36-C36</f>
        <v/>
      </c>
      <c r="E36" s="71">
        <f>IFERROR((B36-C36)/B36,0)</f>
        <v/>
      </c>
    </row>
    <row r="37">
      <c r="A37" t="inlineStr">
        <is>
          <t>2021-10</t>
        </is>
      </c>
      <c r="B37" s="67" t="n">
        <v>0</v>
      </c>
      <c r="C37" s="67" t="n">
        <v>0</v>
      </c>
      <c r="D37" s="70">
        <f>B37-C37</f>
        <v/>
      </c>
      <c r="E37" s="71">
        <f>IFERROR((B37-C37)/B37,0)</f>
        <v/>
      </c>
    </row>
    <row r="38">
      <c r="A38" t="inlineStr">
        <is>
          <t>2021-11</t>
        </is>
      </c>
      <c r="B38" s="67" t="n">
        <v>0</v>
      </c>
      <c r="C38" s="67" t="n">
        <v>0</v>
      </c>
      <c r="D38" s="70">
        <f>B38-C38</f>
        <v/>
      </c>
      <c r="E38" s="71">
        <f>IFERROR((B38-C38)/B38,0)</f>
        <v/>
      </c>
    </row>
    <row r="39">
      <c r="A39" t="inlineStr">
        <is>
          <t>2021-12</t>
        </is>
      </c>
      <c r="B39" s="67" t="n">
        <v>0</v>
      </c>
      <c r="C39" s="67" t="n">
        <v>0</v>
      </c>
      <c r="D39" s="70">
        <f>B39-C39</f>
        <v/>
      </c>
      <c r="E39" s="71">
        <f>IFERROR((B39-C39)/B39,0)</f>
        <v/>
      </c>
    </row>
    <row r="40">
      <c r="A40" t="inlineStr">
        <is>
          <t>2022-01</t>
        </is>
      </c>
      <c r="B40" s="67" t="n">
        <v>0</v>
      </c>
      <c r="C40" s="67" t="n">
        <v>0</v>
      </c>
      <c r="D40" s="70">
        <f>B40-C40</f>
        <v/>
      </c>
      <c r="E40" s="71">
        <f>IFERROR((B40-C40)/B40,0)</f>
        <v/>
      </c>
    </row>
    <row r="41">
      <c r="A41" t="inlineStr">
        <is>
          <t>2022-02</t>
        </is>
      </c>
      <c r="B41" s="67" t="n">
        <v>0</v>
      </c>
      <c r="C41" s="67" t="n">
        <v>0</v>
      </c>
      <c r="D41" s="70">
        <f>B41-C41</f>
        <v/>
      </c>
      <c r="E41" s="71">
        <f>IFERROR((B41-C41)/B41,0)</f>
        <v/>
      </c>
    </row>
    <row r="42">
      <c r="A42" t="inlineStr">
        <is>
          <t>2022-03</t>
        </is>
      </c>
      <c r="B42" s="67" t="n">
        <v>0</v>
      </c>
      <c r="C42" s="67" t="n">
        <v>0</v>
      </c>
      <c r="D42" s="70">
        <f>B42-C42</f>
        <v/>
      </c>
      <c r="E42" s="71">
        <f>IFERROR((B42-C42)/B42,0)</f>
        <v/>
      </c>
    </row>
    <row r="43">
      <c r="A43" t="inlineStr">
        <is>
          <t>2022-04</t>
        </is>
      </c>
      <c r="B43" s="67" t="n">
        <v>0</v>
      </c>
      <c r="C43" s="67" t="n">
        <v>0</v>
      </c>
      <c r="D43" s="70">
        <f>B43-C43</f>
        <v/>
      </c>
      <c r="E43" s="71">
        <f>IFERROR((B43-C43)/B43,0)</f>
        <v/>
      </c>
    </row>
    <row r="44">
      <c r="A44" t="inlineStr">
        <is>
          <t>2022-05</t>
        </is>
      </c>
      <c r="B44" s="67" t="n">
        <v>0</v>
      </c>
      <c r="C44" s="67" t="n">
        <v>0</v>
      </c>
      <c r="D44" s="70">
        <f>B44-C44</f>
        <v/>
      </c>
      <c r="E44" s="71">
        <f>IFERROR((B44-C44)/B44,0)</f>
        <v/>
      </c>
    </row>
    <row r="45">
      <c r="A45" t="inlineStr">
        <is>
          <t>2022-06</t>
        </is>
      </c>
      <c r="B45" s="67" t="n">
        <v>0</v>
      </c>
      <c r="C45" s="67" t="n">
        <v>0</v>
      </c>
      <c r="D45" s="70">
        <f>B45-C45</f>
        <v/>
      </c>
      <c r="E45" s="71">
        <f>IFERROR((B45-C45)/B45,0)</f>
        <v/>
      </c>
    </row>
    <row r="46">
      <c r="A46" t="inlineStr">
        <is>
          <t>2022-07</t>
        </is>
      </c>
      <c r="B46" s="67" t="n">
        <v>0</v>
      </c>
      <c r="C46" s="67" t="n">
        <v>0</v>
      </c>
      <c r="D46" s="70">
        <f>B46-C46</f>
        <v/>
      </c>
      <c r="E46" s="71">
        <f>IFERROR((B46-C46)/B46,0)</f>
        <v/>
      </c>
    </row>
    <row r="47">
      <c r="A47" t="inlineStr">
        <is>
          <t>2022-08</t>
        </is>
      </c>
      <c r="B47" s="67" t="n">
        <v>0</v>
      </c>
      <c r="C47" s="67" t="n">
        <v>0</v>
      </c>
      <c r="D47" s="70">
        <f>B47-C47</f>
        <v/>
      </c>
      <c r="E47" s="71">
        <f>IFERROR((B47-C47)/B47,0)</f>
        <v/>
      </c>
    </row>
    <row r="48">
      <c r="A48" t="inlineStr">
        <is>
          <t>2022-09</t>
        </is>
      </c>
      <c r="B48" s="67" t="n">
        <v>0</v>
      </c>
      <c r="C48" s="67" t="n">
        <v>0</v>
      </c>
      <c r="D48" s="70">
        <f>B48-C48</f>
        <v/>
      </c>
      <c r="E48" s="71">
        <f>IFERROR((B48-C48)/B48,0)</f>
        <v/>
      </c>
    </row>
    <row r="49">
      <c r="A49" t="inlineStr">
        <is>
          <t>2022-10</t>
        </is>
      </c>
      <c r="B49" s="67" t="n">
        <v>0</v>
      </c>
      <c r="C49" s="67" t="n">
        <v>0</v>
      </c>
      <c r="D49" s="70">
        <f>B49-C49</f>
        <v/>
      </c>
      <c r="E49" s="71">
        <f>IFERROR((B49-C49)/B49,0)</f>
        <v/>
      </c>
    </row>
    <row r="50">
      <c r="A50" t="inlineStr">
        <is>
          <t>2022-11</t>
        </is>
      </c>
      <c r="B50" s="67" t="n">
        <v>0</v>
      </c>
      <c r="C50" s="67" t="n">
        <v>0</v>
      </c>
      <c r="D50" s="70">
        <f>B50-C50</f>
        <v/>
      </c>
      <c r="E50" s="71">
        <f>IFERROR((B50-C50)/B50,0)</f>
        <v/>
      </c>
    </row>
    <row r="51">
      <c r="A51" t="inlineStr">
        <is>
          <t>2022-12</t>
        </is>
      </c>
      <c r="B51" s="67" t="n">
        <v>0</v>
      </c>
      <c r="C51" s="67" t="n">
        <v>0</v>
      </c>
      <c r="D51" s="70">
        <f>B51-C51</f>
        <v/>
      </c>
      <c r="E51" s="71">
        <f>IFERROR((B51-C51)/B51,0)</f>
        <v/>
      </c>
    </row>
    <row r="52">
      <c r="A52" t="inlineStr">
        <is>
          <t>2023-01</t>
        </is>
      </c>
      <c r="B52" s="67" t="n">
        <v>0</v>
      </c>
      <c r="C52" s="67" t="n">
        <v>0</v>
      </c>
      <c r="D52" s="70">
        <f>B52-C52</f>
        <v/>
      </c>
      <c r="E52" s="71">
        <f>IFERROR((B52-C52)/B52,0)</f>
        <v/>
      </c>
    </row>
    <row r="53">
      <c r="A53" t="inlineStr">
        <is>
          <t>2023-02</t>
        </is>
      </c>
      <c r="B53" s="67" t="n">
        <v>0</v>
      </c>
      <c r="C53" s="67" t="n">
        <v>0</v>
      </c>
      <c r="D53" s="70">
        <f>B53-C53</f>
        <v/>
      </c>
      <c r="E53" s="71">
        <f>IFERROR((B53-C53)/B53,0)</f>
        <v/>
      </c>
    </row>
    <row r="54">
      <c r="A54" t="inlineStr">
        <is>
          <t>2023-03</t>
        </is>
      </c>
      <c r="B54" s="67" t="n">
        <v>0</v>
      </c>
      <c r="C54" s="67" t="n">
        <v>0</v>
      </c>
      <c r="D54" s="70">
        <f>B54-C54</f>
        <v/>
      </c>
      <c r="E54" s="71">
        <f>IFERROR((B54-C54)/B54,0)</f>
        <v/>
      </c>
    </row>
    <row r="55">
      <c r="A55" t="inlineStr">
        <is>
          <t>2023-04</t>
        </is>
      </c>
      <c r="B55" s="67" t="n">
        <v>0</v>
      </c>
      <c r="C55" s="67" t="n">
        <v>0</v>
      </c>
      <c r="D55" s="70">
        <f>B55-C55</f>
        <v/>
      </c>
      <c r="E55" s="71">
        <f>IFERROR((B55-C55)/B55,0)</f>
        <v/>
      </c>
    </row>
    <row r="56">
      <c r="A56" t="inlineStr">
        <is>
          <t>2023-05</t>
        </is>
      </c>
      <c r="B56" s="67" t="n">
        <v>0</v>
      </c>
      <c r="C56" s="67" t="n">
        <v>0</v>
      </c>
      <c r="D56" s="70">
        <f>B56-C56</f>
        <v/>
      </c>
      <c r="E56" s="71">
        <f>IFERROR((B56-C56)/B56,0)</f>
        <v/>
      </c>
    </row>
    <row r="57">
      <c r="A57" t="inlineStr">
        <is>
          <t>2023-06</t>
        </is>
      </c>
      <c r="B57" s="67" t="n">
        <v>0</v>
      </c>
      <c r="C57" s="67" t="n">
        <v>0</v>
      </c>
      <c r="D57" s="70">
        <f>B57-C57</f>
        <v/>
      </c>
      <c r="E57" s="71">
        <f>IFERROR((B57-C57)/B57,0)</f>
        <v/>
      </c>
    </row>
    <row r="58">
      <c r="A58" t="inlineStr">
        <is>
          <t>2023-07</t>
        </is>
      </c>
      <c r="B58" s="67" t="n">
        <v>0</v>
      </c>
      <c r="C58" s="67" t="n">
        <v>0</v>
      </c>
      <c r="D58" s="70">
        <f>B58-C58</f>
        <v/>
      </c>
      <c r="E58" s="71">
        <f>IFERROR((B58-C58)/B58,0)</f>
        <v/>
      </c>
    </row>
    <row r="59">
      <c r="A59" t="inlineStr">
        <is>
          <t>2023-08</t>
        </is>
      </c>
      <c r="B59" s="67" t="n">
        <v>0</v>
      </c>
      <c r="C59" s="67" t="n">
        <v>0</v>
      </c>
      <c r="D59" s="70">
        <f>B59-C59</f>
        <v/>
      </c>
      <c r="E59" s="71">
        <f>IFERROR((B59-C59)/B59,0)</f>
        <v/>
      </c>
    </row>
    <row r="60">
      <c r="A60" t="inlineStr">
        <is>
          <t>2023-09</t>
        </is>
      </c>
      <c r="B60" s="67" t="n">
        <v>0</v>
      </c>
      <c r="C60" s="67" t="n">
        <v>0</v>
      </c>
      <c r="D60" s="70">
        <f>B60-C60</f>
        <v/>
      </c>
      <c r="E60" s="71">
        <f>IFERROR((B60-C60)/B60,0)</f>
        <v/>
      </c>
    </row>
    <row r="61">
      <c r="A61" t="inlineStr">
        <is>
          <t>2023-10</t>
        </is>
      </c>
      <c r="B61" s="67" t="n">
        <v>0</v>
      </c>
      <c r="C61" s="67" t="n">
        <v>0</v>
      </c>
      <c r="D61" s="70">
        <f>B61-C61</f>
        <v/>
      </c>
      <c r="E61" s="71">
        <f>IFERROR((B61-C61)/B61,0)</f>
        <v/>
      </c>
    </row>
    <row r="62">
      <c r="A62" t="inlineStr">
        <is>
          <t>2023-11</t>
        </is>
      </c>
      <c r="B62" s="67" t="n">
        <v>0</v>
      </c>
      <c r="C62" s="67" t="n">
        <v>0</v>
      </c>
      <c r="D62" s="70">
        <f>B62-C62</f>
        <v/>
      </c>
      <c r="E62" s="71">
        <f>IFERROR((B62-C62)/B62,0)</f>
        <v/>
      </c>
    </row>
    <row r="63">
      <c r="A63" t="inlineStr">
        <is>
          <t>2023-12</t>
        </is>
      </c>
      <c r="B63" s="67" t="n">
        <v>0</v>
      </c>
      <c r="C63" s="67" t="n">
        <v>0</v>
      </c>
      <c r="D63" s="70">
        <f>B63-C63</f>
        <v/>
      </c>
      <c r="E63" s="71">
        <f>IFERROR((B63-C63)/B63,0)</f>
        <v/>
      </c>
    </row>
    <row r="64">
      <c r="A64" t="inlineStr">
        <is>
          <t>2024-01</t>
        </is>
      </c>
      <c r="B64" s="67" t="n">
        <v>0</v>
      </c>
      <c r="C64" s="67" t="n">
        <v>0</v>
      </c>
      <c r="D64" s="70">
        <f>B64-C64</f>
        <v/>
      </c>
      <c r="E64" s="71">
        <f>IFERROR((B64-C64)/B64,0)</f>
        <v/>
      </c>
    </row>
    <row r="65">
      <c r="A65" t="inlineStr">
        <is>
          <t>2024-02</t>
        </is>
      </c>
      <c r="B65" s="67" t="n">
        <v>0</v>
      </c>
      <c r="C65" s="67" t="n">
        <v>0</v>
      </c>
      <c r="D65" s="70">
        <f>B65-C65</f>
        <v/>
      </c>
      <c r="E65" s="71">
        <f>IFERROR((B65-C65)/B65,0)</f>
        <v/>
      </c>
    </row>
    <row r="66">
      <c r="A66" t="inlineStr">
        <is>
          <t>2024-03</t>
        </is>
      </c>
      <c r="B66" s="67" t="n">
        <v>0</v>
      </c>
      <c r="C66" s="67" t="n">
        <v>0</v>
      </c>
      <c r="D66" s="70">
        <f>B66-C66</f>
        <v/>
      </c>
      <c r="E66" s="71">
        <f>IFERROR((B66-C66)/B66,0)</f>
        <v/>
      </c>
    </row>
    <row r="67">
      <c r="A67" t="inlineStr">
        <is>
          <t>2024-04</t>
        </is>
      </c>
      <c r="B67" s="67" t="n">
        <v>0</v>
      </c>
      <c r="C67" s="67" t="n">
        <v>0</v>
      </c>
      <c r="D67" s="70">
        <f>B67-C67</f>
        <v/>
      </c>
      <c r="E67" s="71">
        <f>IFERROR((B67-C67)/B67,0)</f>
        <v/>
      </c>
    </row>
    <row r="68">
      <c r="A68" t="inlineStr">
        <is>
          <t>2024-05</t>
        </is>
      </c>
      <c r="B68" s="67" t="n">
        <v>0</v>
      </c>
      <c r="C68" s="67" t="n">
        <v>0</v>
      </c>
      <c r="D68" s="70">
        <f>B68-C68</f>
        <v/>
      </c>
      <c r="E68" s="71">
        <f>IFERROR((B68-C68)/B68,0)</f>
        <v/>
      </c>
    </row>
    <row r="69">
      <c r="A69" t="inlineStr">
        <is>
          <t>2024-06</t>
        </is>
      </c>
      <c r="B69" s="67" t="n">
        <v>0</v>
      </c>
      <c r="C69" s="67" t="n">
        <v>0</v>
      </c>
      <c r="D69" s="70">
        <f>B69-C69</f>
        <v/>
      </c>
      <c r="E69" s="71">
        <f>IFERROR((B69-C69)/B69,0)</f>
        <v/>
      </c>
    </row>
    <row r="70">
      <c r="A70" t="inlineStr">
        <is>
          <t>2024-07</t>
        </is>
      </c>
      <c r="B70" s="67" t="n">
        <v>0</v>
      </c>
      <c r="C70" s="67" t="n">
        <v>0</v>
      </c>
      <c r="D70" s="70">
        <f>B70-C70</f>
        <v/>
      </c>
      <c r="E70" s="71">
        <f>IFERROR((B70-C70)/B70,0)</f>
        <v/>
      </c>
    </row>
    <row r="71">
      <c r="A71" t="inlineStr">
        <is>
          <t>2024-08</t>
        </is>
      </c>
      <c r="B71" s="67" t="n">
        <v>0</v>
      </c>
      <c r="C71" s="67" t="n">
        <v>0</v>
      </c>
      <c r="D71" s="70">
        <f>B71-C71</f>
        <v/>
      </c>
      <c r="E71" s="71">
        <f>IFERROR((B71-C71)/B71,0)</f>
        <v/>
      </c>
    </row>
    <row r="72">
      <c r="A72" t="inlineStr">
        <is>
          <t>2024-09</t>
        </is>
      </c>
      <c r="B72" s="67" t="n">
        <v>0</v>
      </c>
      <c r="C72" s="67" t="n">
        <v>0</v>
      </c>
      <c r="D72" s="70">
        <f>B72-C72</f>
        <v/>
      </c>
      <c r="E72" s="71">
        <f>IFERROR((B72-C72)/B72,0)</f>
        <v/>
      </c>
    </row>
    <row r="73">
      <c r="A73" t="inlineStr">
        <is>
          <t>2024-10</t>
        </is>
      </c>
      <c r="B73" s="67" t="n">
        <v>0</v>
      </c>
      <c r="C73" s="67" t="n">
        <v>0</v>
      </c>
      <c r="D73" s="70">
        <f>B73-C73</f>
        <v/>
      </c>
      <c r="E73" s="71">
        <f>IFERROR((B73-C73)/B73,0)</f>
        <v/>
      </c>
    </row>
    <row r="74">
      <c r="A74" t="inlineStr">
        <is>
          <t>2024-11</t>
        </is>
      </c>
      <c r="B74" s="67" t="n">
        <v>0</v>
      </c>
      <c r="C74" s="67" t="n">
        <v>0</v>
      </c>
      <c r="D74" s="70">
        <f>B74-C74</f>
        <v/>
      </c>
      <c r="E74" s="71">
        <f>IFERROR((B74-C74)/B74,0)</f>
        <v/>
      </c>
    </row>
    <row r="75">
      <c r="A75" t="inlineStr">
        <is>
          <t>2024-12</t>
        </is>
      </c>
      <c r="B75" s="67" t="n">
        <v>0</v>
      </c>
      <c r="C75" s="67" t="n">
        <v>0</v>
      </c>
      <c r="D75" s="70">
        <f>B75-C75</f>
        <v/>
      </c>
      <c r="E75" s="71">
        <f>IFERROR((B75-C75)/B75,0)</f>
        <v/>
      </c>
    </row>
    <row r="76">
      <c r="A76" t="inlineStr">
        <is>
          <t>2025-01</t>
        </is>
      </c>
      <c r="B76" s="67" t="n">
        <v>0</v>
      </c>
      <c r="C76" s="67" t="n">
        <v>0</v>
      </c>
      <c r="D76" s="70">
        <f>B76-C76</f>
        <v/>
      </c>
      <c r="E76" s="71">
        <f>IFERROR((B76-C76)/B76,0)</f>
        <v/>
      </c>
    </row>
    <row r="77">
      <c r="A77" t="inlineStr">
        <is>
          <t>2025-02</t>
        </is>
      </c>
      <c r="B77" s="67" t="n">
        <v>0</v>
      </c>
      <c r="C77" s="67" t="n">
        <v>0</v>
      </c>
      <c r="D77" s="70">
        <f>B77-C77</f>
        <v/>
      </c>
      <c r="E77" s="71">
        <f>IFERROR((B77-C77)/B77,0)</f>
        <v/>
      </c>
    </row>
    <row r="78">
      <c r="A78" t="inlineStr">
        <is>
          <t>2025-03</t>
        </is>
      </c>
      <c r="B78" s="67" t="n">
        <v>0</v>
      </c>
      <c r="C78" s="67" t="n">
        <v>0</v>
      </c>
      <c r="D78" s="70">
        <f>B78-C78</f>
        <v/>
      </c>
      <c r="E78" s="71">
        <f>IFERROR((B78-C78)/B78,0)</f>
        <v/>
      </c>
    </row>
    <row r="79">
      <c r="A79" t="inlineStr">
        <is>
          <t>2025-04</t>
        </is>
      </c>
      <c r="B79" s="67" t="n">
        <v>0</v>
      </c>
      <c r="C79" s="67" t="n">
        <v>0</v>
      </c>
      <c r="D79" s="70">
        <f>B79-C79</f>
        <v/>
      </c>
      <c r="E79" s="71">
        <f>IFERROR((B79-C79)/B79,0)</f>
        <v/>
      </c>
    </row>
    <row r="80">
      <c r="A80" t="inlineStr">
        <is>
          <t>2025-05</t>
        </is>
      </c>
      <c r="B80" s="67" t="n">
        <v>0</v>
      </c>
      <c r="C80" s="67" t="n">
        <v>0</v>
      </c>
      <c r="D80" s="70">
        <f>B80-C80</f>
        <v/>
      </c>
      <c r="E80" s="71">
        <f>IFERROR((B80-C80)/B80,0)</f>
        <v/>
      </c>
    </row>
    <row r="81">
      <c r="A81" t="inlineStr">
        <is>
          <t>2025-06</t>
        </is>
      </c>
      <c r="B81" s="67" t="n">
        <v>0</v>
      </c>
      <c r="C81" s="67" t="n">
        <v>0</v>
      </c>
      <c r="D81" s="70">
        <f>B81-C81</f>
        <v/>
      </c>
      <c r="E81" s="71">
        <f>IFERROR((B81-C81)/B81,0)</f>
        <v/>
      </c>
    </row>
    <row r="82">
      <c r="A82" t="inlineStr">
        <is>
          <t>2025-07</t>
        </is>
      </c>
      <c r="B82" s="67" t="n">
        <v>0</v>
      </c>
      <c r="C82" s="67" t="n">
        <v>0</v>
      </c>
      <c r="D82" s="70">
        <f>B82-C82</f>
        <v/>
      </c>
      <c r="E82" s="71">
        <f>IFERROR((B82-C82)/B82,0)</f>
        <v/>
      </c>
    </row>
    <row r="83">
      <c r="A83" t="inlineStr">
        <is>
          <t>2025-08</t>
        </is>
      </c>
      <c r="B83" s="67" t="n">
        <v>0</v>
      </c>
      <c r="C83" s="67" t="n">
        <v>0</v>
      </c>
      <c r="D83" s="70">
        <f>B83-C83</f>
        <v/>
      </c>
      <c r="E83" s="71">
        <f>IFERROR((B83-C83)/B83,0)</f>
        <v/>
      </c>
    </row>
    <row r="84">
      <c r="A84" t="inlineStr">
        <is>
          <t>2025-09</t>
        </is>
      </c>
      <c r="B84" s="67" t="n">
        <v>0</v>
      </c>
      <c r="C84" s="67" t="n">
        <v>0</v>
      </c>
      <c r="D84" s="70">
        <f>B84-C84</f>
        <v/>
      </c>
      <c r="E84" s="71">
        <f>IFERROR((B84-C84)/B84,0)</f>
        <v/>
      </c>
    </row>
    <row r="85">
      <c r="A85" t="inlineStr">
        <is>
          <t>2025-10</t>
        </is>
      </c>
      <c r="B85" s="67" t="n">
        <v>0</v>
      </c>
      <c r="C85" s="67" t="n">
        <v>0</v>
      </c>
      <c r="D85" s="70">
        <f>B85-C85</f>
        <v/>
      </c>
      <c r="E85" s="71">
        <f>IFERROR((B85-C85)/B85,0)</f>
        <v/>
      </c>
    </row>
    <row r="86">
      <c r="A86" t="inlineStr">
        <is>
          <t>2025-11</t>
        </is>
      </c>
      <c r="B86" s="67" t="n">
        <v>0</v>
      </c>
      <c r="C86" s="67" t="n">
        <v>0</v>
      </c>
      <c r="D86" s="70">
        <f>B86-C86</f>
        <v/>
      </c>
      <c r="E86" s="71">
        <f>IFERROR((B86-C86)/B86,0)</f>
        <v/>
      </c>
    </row>
    <row r="87">
      <c r="A87" t="inlineStr">
        <is>
          <t>2025-12</t>
        </is>
      </c>
      <c r="B87" s="67" t="n">
        <v>0</v>
      </c>
      <c r="C87" s="67" t="n">
        <v>0</v>
      </c>
      <c r="D87" s="70">
        <f>B87-C87</f>
        <v/>
      </c>
      <c r="E87" s="71">
        <f>IFERROR((B87-C87)/B87,0)</f>
        <v/>
      </c>
    </row>
    <row r="88">
      <c r="A88" t="inlineStr">
        <is>
          <t>2026-01</t>
        </is>
      </c>
      <c r="B88" s="67" t="n">
        <v>58364760</v>
      </c>
      <c r="C88" s="67" t="n">
        <v>39807869</v>
      </c>
      <c r="D88" s="70">
        <f>B88-C88</f>
        <v/>
      </c>
      <c r="E88" s="71">
        <f>IFERROR((B88-C88)/B88,0)</f>
        <v/>
      </c>
    </row>
    <row r="89">
      <c r="A89" t="inlineStr">
        <is>
          <t>2026-02</t>
        </is>
      </c>
      <c r="B89" s="67" t="n">
        <v>59751459</v>
      </c>
      <c r="C89" s="67" t="n">
        <v>39162419</v>
      </c>
      <c r="D89" s="70">
        <f>B89-C89</f>
        <v/>
      </c>
      <c r="E89" s="71">
        <f>IFERROR((B89-C89)/B89,0)</f>
        <v/>
      </c>
    </row>
    <row r="90">
      <c r="A90" t="inlineStr">
        <is>
          <t>2026-03</t>
        </is>
      </c>
      <c r="B90" s="67" t="n">
        <v>83974518</v>
      </c>
      <c r="C90" s="67" t="n">
        <v>47225696</v>
      </c>
      <c r="D90" s="70">
        <f>B90-C90</f>
        <v/>
      </c>
      <c r="E90" s="71">
        <f>IFERROR((B90-C90)/B90,0)</f>
        <v/>
      </c>
    </row>
    <row r="91">
      <c r="A91" t="inlineStr">
        <is>
          <t>2026-04</t>
        </is>
      </c>
      <c r="B91" s="67" t="n">
        <v>68835768</v>
      </c>
      <c r="C91" s="67" t="n">
        <v>47733504</v>
      </c>
      <c r="D91" s="70">
        <f>B91-C91</f>
        <v/>
      </c>
      <c r="E91" s="71">
        <f>IFERROR((B91-C91)/B91,0)</f>
        <v/>
      </c>
    </row>
    <row r="92">
      <c r="A92" t="inlineStr">
        <is>
          <t>2026-05</t>
        </is>
      </c>
      <c r="B92" s="67" t="n">
        <v>89144104</v>
      </c>
      <c r="C92" s="67" t="n">
        <v>45146220</v>
      </c>
      <c r="D92" s="70">
        <f>B92-C92</f>
        <v/>
      </c>
      <c r="E92" s="71">
        <f>IFERROR((B92-C92)/B92,0)</f>
        <v/>
      </c>
    </row>
    <row r="93">
      <c r="A93" t="inlineStr">
        <is>
          <t>2026-06</t>
        </is>
      </c>
      <c r="B93" s="67" t="n">
        <v>85963048</v>
      </c>
      <c r="C93" s="67" t="n">
        <v>42113214</v>
      </c>
      <c r="D93" s="70">
        <f>B93-C93</f>
        <v/>
      </c>
      <c r="E93" s="71">
        <f>IFERROR((B93-C93)/B93,0)</f>
        <v/>
      </c>
    </row>
    <row r="94">
      <c r="A94" t="inlineStr">
        <is>
          <t>2026-07</t>
        </is>
      </c>
      <c r="B94" s="67" t="n">
        <v>87907112</v>
      </c>
      <c r="C94" s="67" t="n">
        <v>50057931</v>
      </c>
      <c r="D94" s="70">
        <f>B94-C94</f>
        <v/>
      </c>
      <c r="E94" s="71">
        <f>IFERROR((B94-C94)/B94,0)</f>
        <v/>
      </c>
    </row>
    <row r="95">
      <c r="A95" t="inlineStr">
        <is>
          <t>2026-08</t>
        </is>
      </c>
      <c r="B95" s="67" t="n">
        <v>76855072</v>
      </c>
      <c r="C95" s="67" t="n">
        <v>53363644</v>
      </c>
      <c r="D95" s="70">
        <f>B95-C95</f>
        <v/>
      </c>
      <c r="E95" s="71">
        <f>IFERROR((B95-C95)/B95,0)</f>
        <v/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SBA-CCI, Inc.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John Maddox (with AI support)</dc:creator>
  <dc:language>en-US</dc:language>
  <dcterms:created xsi:type="dcterms:W3CDTF">2026-06-15T01:24:12Z</dcterms:created>
  <dcterms:modified xsi:type="dcterms:W3CDTF">2026-10-21T03:40:17Z</dcterms:modified>
  <cp:lastModifiedBy>John Maddox</cp:lastModifiedBy>
  <cp:revision>2</cp:revision>
</cp:coreProperties>
</file>